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5605" windowHeight="14280" tabRatio="500" activeTab="3"/>
  </bookViews>
  <sheets>
    <sheet name="Def Hosp-Accom" sheetId="9" r:id="rId1"/>
    <sheet name="Nom Hosp-Accom" sheetId="1" r:id="rId2"/>
    <sheet name="Alimentos-Meals, Banquet" sheetId="8" r:id="rId3"/>
    <sheet name="Itinerario-Itinerary" sheetId="10" r:id="rId4"/>
    <sheet name="Hoja1" sheetId="6" state="hidden" r:id="rId5"/>
  </sheets>
  <definedNames>
    <definedName name="_xlnm.Print_Area" localSheetId="2">'Alimentos-Meals, Banquet'!$A$1:$J$16</definedName>
    <definedName name="_xlnm.Print_Area" localSheetId="0">'Def Hosp-Accom'!$A$1:$G$12</definedName>
    <definedName name="_xlnm.Print_Area" localSheetId="3">'Itinerario-Itinerary'!$A$1:$L$40</definedName>
    <definedName name="_xlnm.Print_Area" localSheetId="1">'Nom Hosp-Accom'!$A$1:$K$41</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G6" i="9" l="1"/>
  <c r="G7" i="9"/>
  <c r="G8" i="9"/>
  <c r="G9" i="9"/>
  <c r="G10" i="9"/>
  <c r="G11" i="9"/>
  <c r="G12" i="9"/>
  <c r="J6" i="8"/>
  <c r="J11" i="8"/>
  <c r="J16" i="8"/>
  <c r="J7" i="8"/>
  <c r="J8" i="8"/>
  <c r="J9" i="8"/>
  <c r="J10" i="8"/>
  <c r="J12" i="8"/>
  <c r="J13" i="8"/>
  <c r="J14" i="8"/>
  <c r="J15" i="8"/>
  <c r="J15" i="1"/>
  <c r="K15" i="1"/>
  <c r="K7" i="1"/>
  <c r="K8" i="1"/>
  <c r="K9" i="1"/>
  <c r="K10" i="1"/>
  <c r="K11" i="1"/>
  <c r="K12" i="1"/>
  <c r="K13" i="1"/>
  <c r="K14" i="1"/>
  <c r="K41" i="1" s="1"/>
  <c r="K16" i="1"/>
  <c r="K17" i="1"/>
  <c r="K18" i="1"/>
  <c r="K19" i="1"/>
  <c r="K20" i="1"/>
  <c r="K21" i="1"/>
  <c r="K22" i="1"/>
  <c r="K23" i="1"/>
  <c r="K24" i="1"/>
  <c r="K25" i="1"/>
  <c r="K26" i="1"/>
  <c r="K27" i="1"/>
  <c r="K28" i="1"/>
  <c r="K29" i="1"/>
  <c r="K30" i="1"/>
  <c r="K31" i="1"/>
  <c r="K32" i="1"/>
  <c r="K33" i="1"/>
  <c r="K34" i="1"/>
  <c r="K35" i="1"/>
  <c r="K36" i="1"/>
  <c r="K37" i="1"/>
  <c r="K38" i="1"/>
  <c r="K39" i="1"/>
  <c r="K40" i="1"/>
  <c r="K6" i="1"/>
  <c r="J7" i="1"/>
  <c r="J8" i="1"/>
  <c r="J9" i="1"/>
  <c r="J10" i="1"/>
  <c r="J11" i="1"/>
  <c r="J12" i="1"/>
  <c r="J13" i="1"/>
  <c r="J14" i="1"/>
  <c r="J16" i="1"/>
  <c r="J17" i="1"/>
  <c r="J18" i="1"/>
  <c r="J19" i="1"/>
  <c r="J20" i="1"/>
  <c r="J21" i="1"/>
  <c r="J22" i="1"/>
  <c r="J23" i="1"/>
  <c r="J24" i="1"/>
  <c r="J25" i="1"/>
  <c r="J26" i="1"/>
  <c r="J27" i="1"/>
  <c r="J28" i="1"/>
  <c r="J29" i="1"/>
  <c r="J30" i="1"/>
  <c r="J31" i="1"/>
  <c r="J32" i="1"/>
  <c r="J33" i="1"/>
  <c r="J34" i="1"/>
  <c r="J35" i="1"/>
  <c r="J36" i="1"/>
  <c r="J37" i="1"/>
  <c r="J38" i="1"/>
  <c r="J39" i="1"/>
  <c r="J40" i="1"/>
  <c r="J6" i="1"/>
</calcChain>
</file>

<file path=xl/sharedStrings.xml><?xml version="1.0" encoding="utf-8"?>
<sst xmlns="http://schemas.openxmlformats.org/spreadsheetml/2006/main" count="105" uniqueCount="65">
  <si>
    <t>Función</t>
  </si>
  <si>
    <t>Opción de hospedaje</t>
  </si>
  <si>
    <t>Holiday Inn-Opción 1</t>
  </si>
  <si>
    <t>Holiday Inn-Opción 2</t>
  </si>
  <si>
    <t>Ocupación</t>
  </si>
  <si>
    <r>
      <t>Sencilla/</t>
    </r>
    <r>
      <rPr>
        <i/>
        <sz val="12"/>
        <color theme="1"/>
        <rFont val="TheSansRio2016 Regular"/>
      </rPr>
      <t>Single (Op 1)</t>
    </r>
  </si>
  <si>
    <r>
      <t>Doble/</t>
    </r>
    <r>
      <rPr>
        <i/>
        <sz val="12"/>
        <color theme="1"/>
        <rFont val="TheSansRio2016 Regular"/>
      </rPr>
      <t>Double (Op 2)</t>
    </r>
  </si>
  <si>
    <r>
      <t>Doble/</t>
    </r>
    <r>
      <rPr>
        <i/>
        <sz val="12"/>
        <color theme="1"/>
        <rFont val="TheSansRio2016 Regular"/>
      </rPr>
      <t>Double (Op 1)</t>
    </r>
  </si>
  <si>
    <r>
      <t>Triple/</t>
    </r>
    <r>
      <rPr>
        <i/>
        <sz val="12"/>
        <color theme="1"/>
        <rFont val="TheSansRio2016 Regular"/>
      </rPr>
      <t>Triple (Op 1)</t>
    </r>
  </si>
  <si>
    <r>
      <t>Sencilla/</t>
    </r>
    <r>
      <rPr>
        <i/>
        <sz val="12"/>
        <color theme="1"/>
        <rFont val="TheSansRio2016 Regular"/>
      </rPr>
      <t>Single (Op 2)</t>
    </r>
  </si>
  <si>
    <t>Precio</t>
  </si>
  <si>
    <r>
      <t>Triple/</t>
    </r>
    <r>
      <rPr>
        <i/>
        <sz val="12"/>
        <color theme="1"/>
        <rFont val="TheSansRio2016 Regular"/>
      </rPr>
      <t>Triple (Op 2)</t>
    </r>
  </si>
  <si>
    <t>Fechas</t>
  </si>
  <si>
    <t>Seleccionar</t>
  </si>
  <si>
    <r>
      <t>Gimnasta/</t>
    </r>
    <r>
      <rPr>
        <i/>
        <sz val="12"/>
        <color theme="1"/>
        <rFont val="TheSansRio2016 Regular"/>
      </rPr>
      <t>Gymnast</t>
    </r>
  </si>
  <si>
    <r>
      <t>Entrenador/</t>
    </r>
    <r>
      <rPr>
        <i/>
        <sz val="12"/>
        <color theme="1"/>
        <rFont val="TheSansRio2016 Regular"/>
      </rPr>
      <t>Coach</t>
    </r>
  </si>
  <si>
    <r>
      <t>Juez/</t>
    </r>
    <r>
      <rPr>
        <i/>
        <sz val="12"/>
        <color theme="1"/>
        <rFont val="TheSansRio2016 Regular"/>
      </rPr>
      <t>Judge</t>
    </r>
  </si>
  <si>
    <r>
      <t>Jefe Delegación/</t>
    </r>
    <r>
      <rPr>
        <i/>
        <sz val="12"/>
        <color theme="1"/>
        <rFont val="TheSansRio2016 Regular"/>
      </rPr>
      <t>Head Delegation</t>
    </r>
  </si>
  <si>
    <r>
      <t>Doctor/</t>
    </r>
    <r>
      <rPr>
        <i/>
        <sz val="12"/>
        <color theme="1"/>
        <rFont val="TheSansRio2016 Regular"/>
      </rPr>
      <t>Doctor</t>
    </r>
  </si>
  <si>
    <r>
      <t>Fisio/</t>
    </r>
    <r>
      <rPr>
        <i/>
        <sz val="12"/>
        <color theme="1"/>
        <rFont val="TheSansRio2016 Regular"/>
      </rPr>
      <t>Physio</t>
    </r>
  </si>
  <si>
    <r>
      <t>Jefe Equipo/</t>
    </r>
    <r>
      <rPr>
        <i/>
        <sz val="12"/>
        <color theme="1"/>
        <rFont val="TheSansRio2016 Regular"/>
      </rPr>
      <t>Team Manager</t>
    </r>
  </si>
  <si>
    <t>Nº</t>
  </si>
  <si>
    <t>Disciplina</t>
  </si>
  <si>
    <r>
      <t>GAF/</t>
    </r>
    <r>
      <rPr>
        <i/>
        <sz val="12"/>
        <color theme="1"/>
        <rFont val="TheSansRio2016 Regular"/>
      </rPr>
      <t>WAG</t>
    </r>
  </si>
  <si>
    <r>
      <t>GAM/</t>
    </r>
    <r>
      <rPr>
        <i/>
        <sz val="12"/>
        <color theme="1"/>
        <rFont val="TheSansRio2016 Regular"/>
      </rPr>
      <t>MAG</t>
    </r>
  </si>
  <si>
    <t>TOTAL</t>
  </si>
  <si>
    <r>
      <t xml:space="preserve">Paquete
</t>
    </r>
    <r>
      <rPr>
        <i/>
        <sz val="12"/>
        <color theme="0"/>
        <rFont val="Arial"/>
      </rPr>
      <t>Package</t>
    </r>
  </si>
  <si>
    <r>
      <t xml:space="preserve">Ocupación
</t>
    </r>
    <r>
      <rPr>
        <i/>
        <sz val="12"/>
        <color theme="0"/>
        <rFont val="Arial"/>
      </rPr>
      <t>Occupancy</t>
    </r>
  </si>
  <si>
    <r>
      <t xml:space="preserve">Día de llegada
</t>
    </r>
    <r>
      <rPr>
        <i/>
        <sz val="12"/>
        <color theme="0"/>
        <rFont val="Arial"/>
      </rPr>
      <t>Arrival Day</t>
    </r>
  </si>
  <si>
    <r>
      <t xml:space="preserve">Día de salida
</t>
    </r>
    <r>
      <rPr>
        <i/>
        <sz val="12"/>
        <color theme="0"/>
        <rFont val="Arial"/>
      </rPr>
      <t>Departure Day</t>
    </r>
  </si>
  <si>
    <r>
      <t xml:space="preserve">APELLIDOS, Nombre(s)
</t>
    </r>
    <r>
      <rPr>
        <i/>
        <sz val="12"/>
        <color theme="0"/>
        <rFont val="Arial"/>
      </rPr>
      <t>LAST NAME, First name(s)</t>
    </r>
  </si>
  <si>
    <r>
      <t xml:space="preserve">Función
</t>
    </r>
    <r>
      <rPr>
        <i/>
        <sz val="12"/>
        <color theme="0"/>
        <rFont val="Arial"/>
      </rPr>
      <t>Function</t>
    </r>
  </si>
  <si>
    <r>
      <t xml:space="preserve">Disciplina
</t>
    </r>
    <r>
      <rPr>
        <i/>
        <sz val="12"/>
        <color theme="0"/>
        <rFont val="Arial"/>
      </rPr>
      <t>Discipline</t>
    </r>
  </si>
  <si>
    <r>
      <t xml:space="preserve">Precio
</t>
    </r>
    <r>
      <rPr>
        <i/>
        <sz val="12"/>
        <color theme="0"/>
        <rFont val="Arial"/>
      </rPr>
      <t>Price</t>
    </r>
  </si>
  <si>
    <r>
      <t xml:space="preserve">Número de noches
</t>
    </r>
    <r>
      <rPr>
        <i/>
        <sz val="12"/>
        <color theme="0"/>
        <rFont val="Arial"/>
      </rPr>
      <t>Number of nights</t>
    </r>
  </si>
  <si>
    <r>
      <t xml:space="preserve">Total
</t>
    </r>
    <r>
      <rPr>
        <i/>
        <sz val="12"/>
        <color theme="0"/>
        <rFont val="Arial"/>
      </rPr>
      <t>Total</t>
    </r>
  </si>
  <si>
    <r>
      <t xml:space="preserve">Fecha
</t>
    </r>
    <r>
      <rPr>
        <i/>
        <sz val="12"/>
        <color theme="0"/>
        <rFont val="Arial"/>
      </rPr>
      <t>Date</t>
    </r>
  </si>
  <si>
    <r>
      <t xml:space="preserve">Precio Desayuno
Price </t>
    </r>
    <r>
      <rPr>
        <i/>
        <sz val="12"/>
        <color theme="0"/>
        <rFont val="Arial"/>
      </rPr>
      <t>Breakfast</t>
    </r>
  </si>
  <si>
    <r>
      <t xml:space="preserve">Precio Cena
</t>
    </r>
    <r>
      <rPr>
        <i/>
        <sz val="12"/>
        <color theme="0"/>
        <rFont val="Arial"/>
      </rPr>
      <t>Price</t>
    </r>
    <r>
      <rPr>
        <sz val="12"/>
        <color theme="0"/>
        <rFont val="Arial"/>
      </rPr>
      <t xml:space="preserve"> </t>
    </r>
    <r>
      <rPr>
        <i/>
        <sz val="12"/>
        <color theme="0"/>
        <rFont val="Arial"/>
      </rPr>
      <t>Dinner</t>
    </r>
  </si>
  <si>
    <r>
      <t xml:space="preserve">Precio Almuerzo
</t>
    </r>
    <r>
      <rPr>
        <i/>
        <sz val="12"/>
        <color theme="0"/>
        <rFont val="Arial"/>
      </rPr>
      <t>Price Lunch</t>
    </r>
  </si>
  <si>
    <r>
      <t xml:space="preserve"># Desayunos
</t>
    </r>
    <r>
      <rPr>
        <i/>
        <sz val="12"/>
        <color theme="0"/>
        <rFont val="Arial"/>
      </rPr>
      <t>Breakfasts</t>
    </r>
  </si>
  <si>
    <t># Almuerzos
Lunches</t>
  </si>
  <si>
    <r>
      <t xml:space="preserve"># Cenas
</t>
    </r>
    <r>
      <rPr>
        <i/>
        <sz val="12"/>
        <color theme="0"/>
        <rFont val="Arial"/>
      </rPr>
      <t>Dinners</t>
    </r>
  </si>
  <si>
    <r>
      <t xml:space="preserve">Precio banquete
</t>
    </r>
    <r>
      <rPr>
        <i/>
        <sz val="12"/>
        <color theme="0"/>
        <rFont val="Arial"/>
      </rPr>
      <t>Price Banquet</t>
    </r>
  </si>
  <si>
    <r>
      <t xml:space="preserve"># Banquete de despedida
</t>
    </r>
    <r>
      <rPr>
        <i/>
        <sz val="12"/>
        <color theme="0"/>
        <rFont val="Arial"/>
      </rPr>
      <t>Farewell Banquet</t>
    </r>
  </si>
  <si>
    <r>
      <t xml:space="preserve">FESTIVAL DEPORTIVO CENTROAMERICANO 2017
</t>
    </r>
    <r>
      <rPr>
        <b/>
        <i/>
        <sz val="12"/>
        <color theme="1"/>
        <rFont val="Arial"/>
      </rPr>
      <t>2017 CENTRAL AMERICAN SPORT FESTIVAL</t>
    </r>
  </si>
  <si>
    <r>
      <t xml:space="preserve">Forma de solicitud de alimentos (Opción 2 de hospedaje) -  </t>
    </r>
    <r>
      <rPr>
        <b/>
        <i/>
        <sz val="14"/>
        <color theme="0"/>
        <rFont val="Arial"/>
      </rPr>
      <t>Meals Request Form (Accommodation Option 2)</t>
    </r>
  </si>
  <si>
    <r>
      <t xml:space="preserve">
Forma Nominal de Hospedaje -  Nominative Accommodation Form
</t>
    </r>
    <r>
      <rPr>
        <sz val="12"/>
        <color theme="0"/>
        <rFont val="Arial"/>
      </rPr>
      <t>Nota:  En caso de que se solicite habitación doble o triple, escribir en las líneas subsecuentes solamene el nombre, función y disciplina de la segunda o tercera persona que comparte la habitación.  No colocar ningún precio.
Note: In case of booking double or triple room, write only in the subsequent lines the name, function and discipline of the second or third person who shares the room.  Do not write any price.</t>
    </r>
  </si>
  <si>
    <r>
      <t xml:space="preserve"># habitaciones
</t>
    </r>
    <r>
      <rPr>
        <i/>
        <sz val="12"/>
        <color theme="0"/>
        <rFont val="Arial"/>
      </rPr>
      <t># rooms</t>
    </r>
  </si>
  <si>
    <r>
      <t>Sencilla/</t>
    </r>
    <r>
      <rPr>
        <i/>
        <sz val="12"/>
        <color theme="1"/>
        <rFont val="Arial"/>
      </rPr>
      <t>Single</t>
    </r>
  </si>
  <si>
    <r>
      <t>Doble/</t>
    </r>
    <r>
      <rPr>
        <i/>
        <sz val="12"/>
        <color theme="1"/>
        <rFont val="Arial"/>
      </rPr>
      <t>Double</t>
    </r>
  </si>
  <si>
    <r>
      <t>Triple/</t>
    </r>
    <r>
      <rPr>
        <i/>
        <sz val="12"/>
        <color theme="1"/>
        <rFont val="Arial"/>
      </rPr>
      <t>Triple</t>
    </r>
  </si>
  <si>
    <t xml:space="preserve">
Forma Nominal de Hospedaje -  Nominative Accommodation Form
</t>
  </si>
  <si>
    <r>
      <t xml:space="preserve">Hora de llegada
</t>
    </r>
    <r>
      <rPr>
        <i/>
        <sz val="12"/>
        <color theme="0"/>
        <rFont val="Arial"/>
      </rPr>
      <t>Arrival time</t>
    </r>
  </si>
  <si>
    <r>
      <t xml:space="preserve">Aerolínea y número de vuelo
</t>
    </r>
    <r>
      <rPr>
        <i/>
        <sz val="12"/>
        <color theme="0"/>
        <rFont val="Arial"/>
      </rPr>
      <t>Airline and flight number</t>
    </r>
  </si>
  <si>
    <r>
      <t xml:space="preserve">Ciudad de procedencia del vuelo
</t>
    </r>
    <r>
      <rPr>
        <i/>
        <sz val="12"/>
        <color theme="0"/>
        <rFont val="Arial"/>
      </rPr>
      <t>City of origin of the flight</t>
    </r>
  </si>
  <si>
    <r>
      <t xml:space="preserve">Hora de salida
</t>
    </r>
    <r>
      <rPr>
        <i/>
        <sz val="12"/>
        <color theme="0"/>
        <rFont val="Arial"/>
      </rPr>
      <t>Departure time</t>
    </r>
  </si>
  <si>
    <r>
      <t xml:space="preserve">Ciudad de destino del vuelo
</t>
    </r>
    <r>
      <rPr>
        <i/>
        <sz val="12"/>
        <color theme="0"/>
        <rFont val="Arial"/>
      </rPr>
      <t>Destination city of the flight</t>
    </r>
  </si>
  <si>
    <t>Forma Itinerario de Viaje -  Travel Itinerary Form</t>
  </si>
  <si>
    <r>
      <t>FEDERACIÓN/</t>
    </r>
    <r>
      <rPr>
        <b/>
        <i/>
        <sz val="12"/>
        <color theme="1"/>
        <rFont val="Arial"/>
      </rPr>
      <t>FEDERATION</t>
    </r>
    <r>
      <rPr>
        <b/>
        <sz val="12"/>
        <color theme="1"/>
        <rFont val="Arial"/>
      </rPr>
      <t>:</t>
    </r>
  </si>
  <si>
    <r>
      <t>FEDERACIÓN/</t>
    </r>
    <r>
      <rPr>
        <b/>
        <i/>
        <sz val="12"/>
        <color theme="1"/>
        <rFont val="Arial"/>
      </rPr>
      <t>FEDERATION</t>
    </r>
    <r>
      <rPr>
        <b/>
        <sz val="12"/>
        <color theme="1"/>
        <rFont val="Arial"/>
      </rPr>
      <t xml:space="preserve">:  </t>
    </r>
  </si>
  <si>
    <r>
      <t xml:space="preserve">Esta forma deberá ser enviada a:  eventoclasificatorio2017@gmail.com
Fecha límite: </t>
    </r>
    <r>
      <rPr>
        <b/>
        <sz val="12"/>
        <color rgb="FFFF0000"/>
        <rFont val="Arial"/>
      </rPr>
      <t>23 de abril de 2017</t>
    </r>
    <r>
      <rPr>
        <sz val="12"/>
        <color theme="1"/>
        <rFont val="Arial"/>
      </rPr>
      <t xml:space="preserve">
</t>
    </r>
    <r>
      <rPr>
        <i/>
        <sz val="12"/>
        <color theme="1"/>
        <rFont val="Arial"/>
      </rPr>
      <t xml:space="preserve">From to be sent to: eventoclasificatorio2017@gmail.com
Deadline: </t>
    </r>
    <r>
      <rPr>
        <b/>
        <i/>
        <sz val="12"/>
        <color rgb="FFFF0000"/>
        <rFont val="Arial"/>
      </rPr>
      <t>23 April 2017</t>
    </r>
  </si>
  <si>
    <r>
      <t xml:space="preserve">Esta forma deberá ser enviada a:  eventoclasificatorio2017@gmail.com
Fecha límite: </t>
    </r>
    <r>
      <rPr>
        <b/>
        <sz val="12"/>
        <color rgb="FFFF0000"/>
        <rFont val="Arial"/>
      </rPr>
      <t>15 de mayo de 2017</t>
    </r>
    <r>
      <rPr>
        <sz val="12"/>
        <color theme="1"/>
        <rFont val="Arial"/>
      </rPr>
      <t xml:space="preserve">
</t>
    </r>
    <r>
      <rPr>
        <i/>
        <sz val="12"/>
        <color theme="1"/>
        <rFont val="Arial"/>
      </rPr>
      <t xml:space="preserve">From to be sent to: eventoclasificatorio2017@gmail.com
Deadline: </t>
    </r>
    <r>
      <rPr>
        <b/>
        <i/>
        <sz val="12"/>
        <color rgb="FFFF0000"/>
        <rFont val="Arial"/>
      </rPr>
      <t>15 May 2017</t>
    </r>
  </si>
  <si>
    <r>
      <t xml:space="preserve">Esta forma deberá ser enviada a:  eventoclasificatorio2017@gmail.com
Fecha límite: </t>
    </r>
    <r>
      <rPr>
        <b/>
        <sz val="12"/>
        <color rgb="FFFF0000"/>
        <rFont val="Arial"/>
      </rPr>
      <t xml:space="preserve">15 de mayo de 2017
</t>
    </r>
    <r>
      <rPr>
        <i/>
        <sz val="12"/>
        <rFont val="Arial"/>
      </rPr>
      <t xml:space="preserve">From to be sent to: eventoclasificatorio2017@gmail.com
Deadline: </t>
    </r>
    <r>
      <rPr>
        <b/>
        <i/>
        <sz val="12"/>
        <color rgb="FFFF0000"/>
        <rFont val="Arial"/>
      </rPr>
      <t>15 May 2017</t>
    </r>
  </si>
  <si>
    <r>
      <t xml:space="preserve">Esta forma deberá ser enviada a:  eventoclasificatorio2017@gmail.com
Fecha límite: </t>
    </r>
    <r>
      <rPr>
        <b/>
        <sz val="12"/>
        <color rgb="FFFF0000"/>
        <rFont val="Arial"/>
      </rPr>
      <t>23 de mayo de 2017</t>
    </r>
    <r>
      <rPr>
        <sz val="12"/>
        <color theme="1"/>
        <rFont val="Arial"/>
      </rPr>
      <t xml:space="preserve">
</t>
    </r>
    <r>
      <rPr>
        <i/>
        <sz val="12"/>
        <color theme="1"/>
        <rFont val="Arial"/>
      </rPr>
      <t xml:space="preserve">From to be sent to: eventoclasificatorio2017@gmail.com
Deadline: </t>
    </r>
    <r>
      <rPr>
        <b/>
        <i/>
        <sz val="12"/>
        <color rgb="FFFF0000"/>
        <rFont val="Arial"/>
      </rPr>
      <t>23 May 2017</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</si>
</sst>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409]* #,##0.00_);_([$$-409]* \(#,##0.00\);_([$$-409]* &quot;-&quot;??_);_(@_)"/>
    <numFmt numFmtId="165" formatCode="dd/mm/yyyy;@"/>
    <numFmt numFmtId="166" formatCode="[$$-409]#,##0.00"/>
    <numFmt numFmtId="167" formatCode="dd/mm/yy;@"/>
    <numFmt numFmtId="168" formatCode="[$-1540A]m/d/yyyy;@"/>
  </numFmts>
  <fonts count="20">
    <font>
      <sz val="12"/>
      <color theme="1"/>
      <name val="TheSansRio2016 Regular"/>
      <family val="2"/>
      <charset val="136"/>
    </font>
    <font>
      <u/>
      <sz val="12"/>
      <color theme="10"/>
      <name val="TheSansRio2016 Regular"/>
      <family val="2"/>
      <charset val="136"/>
    </font>
    <font>
      <u/>
      <sz val="12"/>
      <color theme="11"/>
      <name val="TheSansRio2016 Regular"/>
      <family val="2"/>
      <charset val="136"/>
    </font>
    <font>
      <sz val="11"/>
      <color theme="1"/>
      <name val="Arial"/>
    </font>
    <font>
      <sz val="12"/>
      <color theme="1"/>
      <name val="Arial"/>
    </font>
    <font>
      <b/>
      <sz val="14"/>
      <color theme="0"/>
      <name val="Arial"/>
    </font>
    <font>
      <b/>
      <sz val="12"/>
      <color theme="1"/>
      <name val="Arial"/>
    </font>
    <font>
      <b/>
      <sz val="12"/>
      <color rgb="FFFF0000"/>
      <name val="Arial"/>
    </font>
    <font>
      <sz val="8"/>
      <name val="TheSansRio2016 Regular"/>
      <family val="2"/>
      <charset val="136"/>
    </font>
    <font>
      <i/>
      <sz val="12"/>
      <color theme="1"/>
      <name val="TheSansRio2016 Regular"/>
    </font>
    <font>
      <sz val="12"/>
      <name val="TheSansRio2016 Regular"/>
    </font>
    <font>
      <sz val="12"/>
      <color theme="0"/>
      <name val="Arial"/>
    </font>
    <font>
      <i/>
      <sz val="12"/>
      <color theme="0"/>
      <name val="Arial"/>
    </font>
    <font>
      <sz val="12"/>
      <color rgb="FF000000"/>
      <name val="Arial"/>
    </font>
    <font>
      <i/>
      <sz val="12"/>
      <name val="Arial"/>
    </font>
    <font>
      <b/>
      <i/>
      <sz val="12"/>
      <color rgb="FFFF0000"/>
      <name val="Arial"/>
    </font>
    <font>
      <b/>
      <i/>
      <sz val="12"/>
      <color theme="1"/>
      <name val="Arial"/>
    </font>
    <font>
      <i/>
      <sz val="12"/>
      <color theme="1"/>
      <name val="Arial"/>
    </font>
    <font>
      <b/>
      <i/>
      <sz val="14"/>
      <color theme="0"/>
      <name val="Arial"/>
    </font>
    <font>
      <sz val="12"/>
      <name val="Arial"/>
    </font>
  </fonts>
  <fills count="6">
    <fill>
      <patternFill patternType="none"/>
    </fill>
    <fill>
      <patternFill patternType="gray125"/>
    </fill>
    <fill>
      <patternFill patternType="solid">
        <fgColor theme="3"/>
        <bgColor indexed="64"/>
      </patternFill>
    </fill>
    <fill>
      <patternFill patternType="solid">
        <fgColor rgb="FF008000"/>
        <bgColor indexed="64"/>
      </patternFill>
    </fill>
    <fill>
      <patternFill patternType="solid">
        <fgColor rgb="FFFFFF00"/>
        <bgColor indexed="64"/>
      </patternFill>
    </fill>
    <fill>
      <patternFill patternType="solid">
        <fgColor theme="0" tint="-0.499984740745262"/>
        <bgColor indexed="64"/>
      </patternFill>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bottom style="thin">
        <color auto="1"/>
      </bottom>
      <diagonal/>
    </border>
  </borders>
  <cellStyleXfs count="15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60">
    <xf numFmtId="0" fontId="0" fillId="0" borderId="0" xfId="0"/>
    <xf numFmtId="49" fontId="0" fillId="0" borderId="0" xfId="0" applyNumberFormat="1"/>
    <xf numFmtId="0" fontId="3" fillId="0" borderId="0" xfId="0" applyFont="1" applyAlignment="1">
      <alignment vertical="center"/>
    </xf>
    <xf numFmtId="164" fontId="0" fillId="0" borderId="0" xfId="0" applyNumberFormat="1"/>
    <xf numFmtId="16" fontId="0" fillId="0" borderId="0" xfId="0" applyNumberFormat="1"/>
    <xf numFmtId="165" fontId="0" fillId="0" borderId="0" xfId="0" applyNumberFormat="1"/>
    <xf numFmtId="166" fontId="0" fillId="0" borderId="0" xfId="0" applyNumberFormat="1"/>
    <xf numFmtId="0" fontId="10" fillId="0" borderId="0" xfId="0" applyFont="1"/>
    <xf numFmtId="0" fontId="11" fillId="2" borderId="1" xfId="0"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165" fontId="11" fillId="2" borderId="1" xfId="0" applyNumberFormat="1" applyFont="1" applyFill="1" applyBorder="1" applyAlignment="1">
      <alignment horizontal="center" vertical="center" wrapText="1"/>
    </xf>
    <xf numFmtId="166" fontId="11"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xf numFmtId="0" fontId="0" fillId="0" borderId="0" xfId="0" applyFont="1"/>
    <xf numFmtId="0" fontId="4" fillId="0" borderId="0" xfId="0" applyFont="1" applyAlignment="1">
      <alignment vertical="center"/>
    </xf>
    <xf numFmtId="167" fontId="11" fillId="2" borderId="1" xfId="0" applyNumberFormat="1" applyFont="1" applyFill="1" applyBorder="1" applyAlignment="1">
      <alignment horizontal="center" vertical="center" wrapText="1"/>
    </xf>
    <xf numFmtId="167" fontId="0" fillId="0" borderId="0" xfId="0" applyNumberFormat="1"/>
    <xf numFmtId="0" fontId="6" fillId="0" borderId="0" xfId="0" applyFont="1" applyBorder="1" applyAlignment="1"/>
    <xf numFmtId="168" fontId="13" fillId="0" borderId="1" xfId="0" applyNumberFormat="1" applyFont="1" applyBorder="1" applyAlignment="1">
      <alignment horizontal="center"/>
    </xf>
    <xf numFmtId="0" fontId="4" fillId="0" borderId="1" xfId="0" applyNumberFormat="1" applyFont="1" applyBorder="1"/>
    <xf numFmtId="166" fontId="4" fillId="0" borderId="1" xfId="0" applyNumberFormat="1" applyFont="1" applyBorder="1"/>
    <xf numFmtId="49" fontId="4" fillId="2" borderId="1" xfId="0" applyNumberFormat="1" applyFont="1" applyFill="1" applyBorder="1"/>
    <xf numFmtId="166" fontId="4" fillId="2" borderId="1" xfId="0" applyNumberFormat="1" applyFont="1" applyFill="1" applyBorder="1"/>
    <xf numFmtId="166" fontId="4" fillId="4" borderId="1" xfId="0" applyNumberFormat="1" applyFont="1" applyFill="1" applyBorder="1" applyAlignment="1">
      <alignment vertical="center"/>
    </xf>
    <xf numFmtId="0" fontId="11" fillId="2" borderId="1" xfId="0" applyFont="1" applyFill="1" applyBorder="1" applyAlignment="1">
      <alignment horizontal="center" vertical="center"/>
    </xf>
    <xf numFmtId="0" fontId="4" fillId="0" borderId="1" xfId="0" applyFont="1" applyBorder="1" applyAlignment="1">
      <alignment horizontal="center"/>
    </xf>
    <xf numFmtId="0" fontId="4" fillId="0" borderId="1" xfId="0" applyFont="1" applyBorder="1" applyProtection="1">
      <protection locked="0"/>
    </xf>
    <xf numFmtId="165" fontId="4" fillId="0" borderId="1" xfId="0" applyNumberFormat="1" applyFont="1" applyBorder="1" applyProtection="1">
      <protection locked="0"/>
    </xf>
    <xf numFmtId="49" fontId="4" fillId="0" borderId="1" xfId="0" applyNumberFormat="1" applyFont="1" applyBorder="1" applyProtection="1">
      <protection locked="0"/>
    </xf>
    <xf numFmtId="166" fontId="4" fillId="0" borderId="1" xfId="0" applyNumberFormat="1" applyFont="1" applyBorder="1" applyProtection="1">
      <protection locked="0"/>
    </xf>
    <xf numFmtId="0" fontId="4" fillId="0" borderId="1" xfId="0" applyNumberFormat="1" applyFont="1" applyBorder="1" applyProtection="1">
      <protection locked="0"/>
    </xf>
    <xf numFmtId="0" fontId="0" fillId="0" borderId="0" xfId="0" applyAlignment="1">
      <alignment vertical="center"/>
    </xf>
    <xf numFmtId="0" fontId="19" fillId="4" borderId="5" xfId="0" applyFont="1" applyFill="1" applyBorder="1" applyAlignment="1">
      <alignment vertical="center"/>
    </xf>
    <xf numFmtId="0" fontId="4" fillId="0" borderId="1" xfId="0" applyFont="1" applyBorder="1" applyProtection="1"/>
    <xf numFmtId="165" fontId="11" fillId="5" borderId="1" xfId="0" applyNumberFormat="1" applyFont="1" applyFill="1" applyBorder="1" applyAlignment="1">
      <alignment horizontal="center" vertical="center" wrapText="1"/>
    </xf>
    <xf numFmtId="49" fontId="11" fillId="5" borderId="1" xfId="0" applyNumberFormat="1" applyFont="1" applyFill="1" applyBorder="1" applyAlignment="1">
      <alignment horizontal="center" vertical="center" wrapText="1"/>
    </xf>
    <xf numFmtId="0" fontId="0" fillId="0" borderId="1" xfId="0" applyFont="1" applyBorder="1" applyProtection="1">
      <protection locked="0"/>
    </xf>
    <xf numFmtId="0" fontId="6" fillId="0" borderId="1" xfId="0" applyFont="1" applyBorder="1" applyAlignment="1">
      <alignment horizontal="center" wrapText="1"/>
    </xf>
    <xf numFmtId="0" fontId="6" fillId="0" borderId="1" xfId="0" applyFont="1" applyBorder="1" applyAlignment="1">
      <alignment horizontal="center"/>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4" fillId="0" borderId="1" xfId="0" applyFont="1" applyBorder="1" applyAlignment="1">
      <alignment horizontal="center" vertical="center" wrapText="1"/>
    </xf>
    <xf numFmtId="0" fontId="5" fillId="3" borderId="4" xfId="0" applyFont="1" applyFill="1" applyBorder="1" applyAlignment="1">
      <alignment horizontal="center" vertical="center" wrapText="1"/>
    </xf>
    <xf numFmtId="0" fontId="5" fillId="3" borderId="4" xfId="0" applyFont="1" applyFill="1" applyBorder="1" applyAlignment="1">
      <alignment horizontal="center" vertical="center"/>
    </xf>
    <xf numFmtId="0" fontId="11" fillId="2" borderId="3" xfId="0" applyFont="1" applyFill="1" applyBorder="1" applyAlignment="1">
      <alignment horizontal="right" vertical="center"/>
    </xf>
    <xf numFmtId="0" fontId="11" fillId="2" borderId="4" xfId="0" applyFont="1" applyFill="1" applyBorder="1" applyAlignment="1">
      <alignment horizontal="right" vertical="center"/>
    </xf>
    <xf numFmtId="0" fontId="6" fillId="0" borderId="3"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11" fillId="2" borderId="1" xfId="0" applyFont="1" applyFill="1" applyBorder="1" applyAlignment="1">
      <alignment horizontal="right" vertical="center"/>
    </xf>
    <xf numFmtId="0" fontId="5" fillId="3" borderId="2" xfId="0" applyFont="1" applyFill="1" applyBorder="1" applyAlignment="1">
      <alignment horizontal="center" vertical="top" wrapText="1"/>
    </xf>
    <xf numFmtId="0" fontId="5" fillId="3" borderId="2" xfId="0" applyFont="1" applyFill="1" applyBorder="1" applyAlignment="1">
      <alignment horizontal="center" vertical="top"/>
    </xf>
    <xf numFmtId="0" fontId="5" fillId="3" borderId="7" xfId="0" applyFont="1" applyFill="1" applyBorder="1" applyAlignment="1">
      <alignment horizontal="center" vertical="top"/>
    </xf>
    <xf numFmtId="0" fontId="6" fillId="0" borderId="3" xfId="0" applyFont="1" applyBorder="1" applyAlignment="1">
      <alignment horizontal="right" vertical="center" wrapText="1"/>
    </xf>
    <xf numFmtId="0" fontId="6" fillId="0" borderId="5" xfId="0" applyFont="1" applyBorder="1" applyAlignment="1">
      <alignment horizontal="right" vertical="center" wrapText="1"/>
    </xf>
    <xf numFmtId="0" fontId="6" fillId="0" borderId="1" xfId="0" applyFont="1" applyBorder="1" applyAlignment="1" applyProtection="1">
      <alignment horizontal="center" vertical="center"/>
      <protection locked="0"/>
    </xf>
    <xf numFmtId="0" fontId="5" fillId="3" borderId="0" xfId="0" applyFont="1" applyFill="1" applyBorder="1" applyAlignment="1">
      <alignment horizontal="center" vertical="center"/>
    </xf>
    <xf numFmtId="0" fontId="5" fillId="3" borderId="6" xfId="0" applyFont="1" applyFill="1" applyBorder="1" applyAlignment="1">
      <alignment horizontal="center" vertical="center"/>
    </xf>
    <xf numFmtId="0" fontId="6" fillId="0" borderId="4" xfId="0" applyFont="1" applyBorder="1" applyAlignment="1">
      <alignment horizontal="right" vertical="center" wrapText="1"/>
    </xf>
  </cellXfs>
  <cellStyles count="153">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xfId="21" builtinId="8" hidden="1"/>
    <cellStyle name="Lien hypertexte" xfId="23"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Lien hypertexte visité" xfId="22" builtinId="9" hidden="1"/>
    <cellStyle name="Lien hypertexte visité" xfId="24"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5" Type="http://schemas.openxmlformats.org/officeDocument/2006/relationships/image" Target="../media/image5.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5" Type="http://schemas.openxmlformats.org/officeDocument/2006/relationships/image" Target="../media/image5.jpe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393698</xdr:colOff>
      <xdr:row>0</xdr:row>
      <xdr:rowOff>114299</xdr:rowOff>
    </xdr:from>
    <xdr:to>
      <xdr:col>1</xdr:col>
      <xdr:colOff>321733</xdr:colOff>
      <xdr:row>0</xdr:row>
      <xdr:rowOff>1104182</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3698" y="114299"/>
          <a:ext cx="880535" cy="989883"/>
        </a:xfrm>
        <a:prstGeom prst="rect">
          <a:avLst/>
        </a:prstGeom>
      </xdr:spPr>
    </xdr:pic>
    <xdr:clientData/>
  </xdr:twoCellAnchor>
  <xdr:twoCellAnchor editAs="oneCell">
    <xdr:from>
      <xdr:col>1</xdr:col>
      <xdr:colOff>845818</xdr:colOff>
      <xdr:row>0</xdr:row>
      <xdr:rowOff>78740</xdr:rowOff>
    </xdr:from>
    <xdr:to>
      <xdr:col>2</xdr:col>
      <xdr:colOff>308186</xdr:colOff>
      <xdr:row>0</xdr:row>
      <xdr:rowOff>1115908</xdr:rowOff>
    </xdr:to>
    <xdr:pic>
      <xdr:nvPicPr>
        <xdr:cNvPr id="3" name="Imagen 2"/>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1800858" y="78740"/>
          <a:ext cx="1037168" cy="1037168"/>
        </a:xfrm>
        <a:prstGeom prst="rect">
          <a:avLst/>
        </a:prstGeom>
      </xdr:spPr>
    </xdr:pic>
    <xdr:clientData/>
  </xdr:twoCellAnchor>
  <xdr:twoCellAnchor editAs="oneCell">
    <xdr:from>
      <xdr:col>5</xdr:col>
      <xdr:colOff>81280</xdr:colOff>
      <xdr:row>0</xdr:row>
      <xdr:rowOff>187113</xdr:rowOff>
    </xdr:from>
    <xdr:to>
      <xdr:col>5</xdr:col>
      <xdr:colOff>614681</xdr:colOff>
      <xdr:row>0</xdr:row>
      <xdr:rowOff>1135695</xdr:rowOff>
    </xdr:to>
    <xdr:pic>
      <xdr:nvPicPr>
        <xdr:cNvPr id="5" name="Imagen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335520" y="187113"/>
          <a:ext cx="533401" cy="948582"/>
        </a:xfrm>
        <a:prstGeom prst="rect">
          <a:avLst/>
        </a:prstGeom>
      </xdr:spPr>
    </xdr:pic>
    <xdr:clientData/>
  </xdr:twoCellAnchor>
  <xdr:twoCellAnchor editAs="oneCell">
    <xdr:from>
      <xdr:col>5</xdr:col>
      <xdr:colOff>862751</xdr:colOff>
      <xdr:row>0</xdr:row>
      <xdr:rowOff>237913</xdr:rowOff>
    </xdr:from>
    <xdr:to>
      <xdr:col>6</xdr:col>
      <xdr:colOff>335280</xdr:colOff>
      <xdr:row>0</xdr:row>
      <xdr:rowOff>1292015</xdr:rowOff>
    </xdr:to>
    <xdr:pic>
      <xdr:nvPicPr>
        <xdr:cNvPr id="6" name="Imagen 5"/>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8116991" y="237913"/>
          <a:ext cx="1047329" cy="1054102"/>
        </a:xfrm>
        <a:prstGeom prst="rect">
          <a:avLst/>
        </a:prstGeom>
      </xdr:spPr>
    </xdr:pic>
    <xdr:clientData/>
  </xdr:twoCellAnchor>
  <xdr:twoCellAnchor>
    <xdr:from>
      <xdr:col>6</xdr:col>
      <xdr:colOff>541020</xdr:colOff>
      <xdr:row>0</xdr:row>
      <xdr:rowOff>297180</xdr:rowOff>
    </xdr:from>
    <xdr:to>
      <xdr:col>6</xdr:col>
      <xdr:colOff>1290320</xdr:colOff>
      <xdr:row>0</xdr:row>
      <xdr:rowOff>1060356</xdr:rowOff>
    </xdr:to>
    <xdr:pic>
      <xdr:nvPicPr>
        <xdr:cNvPr id="7" name="Imagen 6" descr="logo sans texte"/>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70060" y="297180"/>
          <a:ext cx="749300" cy="7631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393698</xdr:colOff>
      <xdr:row>0</xdr:row>
      <xdr:rowOff>114299</xdr:rowOff>
    </xdr:from>
    <xdr:to>
      <xdr:col>1</xdr:col>
      <xdr:colOff>321733</xdr:colOff>
      <xdr:row>0</xdr:row>
      <xdr:rowOff>1104182</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3698" y="114299"/>
          <a:ext cx="876302" cy="989883"/>
        </a:xfrm>
        <a:prstGeom prst="rect">
          <a:avLst/>
        </a:prstGeom>
      </xdr:spPr>
    </xdr:pic>
    <xdr:clientData/>
  </xdr:twoCellAnchor>
  <xdr:twoCellAnchor editAs="oneCell">
    <xdr:from>
      <xdr:col>3</xdr:col>
      <xdr:colOff>114298</xdr:colOff>
      <xdr:row>0</xdr:row>
      <xdr:rowOff>139700</xdr:rowOff>
    </xdr:from>
    <xdr:to>
      <xdr:col>3</xdr:col>
      <xdr:colOff>1151466</xdr:colOff>
      <xdr:row>0</xdr:row>
      <xdr:rowOff>1176868</xdr:rowOff>
    </xdr:to>
    <xdr:pic>
      <xdr:nvPicPr>
        <xdr:cNvPr id="3" name="Imagen 2"/>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4212165" y="139700"/>
          <a:ext cx="1037168" cy="1037168"/>
        </a:xfrm>
        <a:prstGeom prst="rect">
          <a:avLst/>
        </a:prstGeom>
      </xdr:spPr>
    </xdr:pic>
    <xdr:clientData/>
  </xdr:twoCellAnchor>
  <xdr:twoCellAnchor editAs="oneCell">
    <xdr:from>
      <xdr:col>7</xdr:col>
      <xdr:colOff>1058332</xdr:colOff>
      <xdr:row>0</xdr:row>
      <xdr:rowOff>131233</xdr:rowOff>
    </xdr:from>
    <xdr:to>
      <xdr:col>7</xdr:col>
      <xdr:colOff>1608666</xdr:colOff>
      <xdr:row>0</xdr:row>
      <xdr:rowOff>1079815</xdr:rowOff>
    </xdr:to>
    <xdr:pic>
      <xdr:nvPicPr>
        <xdr:cNvPr id="5" name="Imagen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444132" y="131233"/>
          <a:ext cx="550334" cy="948582"/>
        </a:xfrm>
        <a:prstGeom prst="rect">
          <a:avLst/>
        </a:prstGeom>
      </xdr:spPr>
    </xdr:pic>
    <xdr:clientData/>
  </xdr:twoCellAnchor>
  <xdr:twoCellAnchor editAs="oneCell">
    <xdr:from>
      <xdr:col>8</xdr:col>
      <xdr:colOff>893231</xdr:colOff>
      <xdr:row>0</xdr:row>
      <xdr:rowOff>156633</xdr:rowOff>
    </xdr:from>
    <xdr:to>
      <xdr:col>9</xdr:col>
      <xdr:colOff>381000</xdr:colOff>
      <xdr:row>0</xdr:row>
      <xdr:rowOff>1210735</xdr:rowOff>
    </xdr:to>
    <xdr:pic>
      <xdr:nvPicPr>
        <xdr:cNvPr id="6" name="Imagen 5"/>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6361831" y="156633"/>
          <a:ext cx="1062569" cy="1054102"/>
        </a:xfrm>
        <a:prstGeom prst="rect">
          <a:avLst/>
        </a:prstGeom>
      </xdr:spPr>
    </xdr:pic>
    <xdr:clientData/>
  </xdr:twoCellAnchor>
  <xdr:twoCellAnchor>
    <xdr:from>
      <xdr:col>9</xdr:col>
      <xdr:colOff>1612899</xdr:colOff>
      <xdr:row>0</xdr:row>
      <xdr:rowOff>266700</xdr:rowOff>
    </xdr:from>
    <xdr:to>
      <xdr:col>10</xdr:col>
      <xdr:colOff>667038</xdr:colOff>
      <xdr:row>0</xdr:row>
      <xdr:rowOff>1092200</xdr:rowOff>
    </xdr:to>
    <xdr:pic>
      <xdr:nvPicPr>
        <xdr:cNvPr id="7" name="Imagen 6" descr="logo sans texte"/>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8656299" y="266700"/>
          <a:ext cx="806739" cy="825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368300</xdr:colOff>
      <xdr:row>0</xdr:row>
      <xdr:rowOff>101599</xdr:rowOff>
    </xdr:from>
    <xdr:to>
      <xdr:col>0</xdr:col>
      <xdr:colOff>1251375</xdr:colOff>
      <xdr:row>0</xdr:row>
      <xdr:rowOff>1091482</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8300" y="101599"/>
          <a:ext cx="883075" cy="989883"/>
        </a:xfrm>
        <a:prstGeom prst="rect">
          <a:avLst/>
        </a:prstGeom>
      </xdr:spPr>
    </xdr:pic>
    <xdr:clientData/>
  </xdr:twoCellAnchor>
  <xdr:twoCellAnchor editAs="oneCell">
    <xdr:from>
      <xdr:col>1</xdr:col>
      <xdr:colOff>888998</xdr:colOff>
      <xdr:row>0</xdr:row>
      <xdr:rowOff>12700</xdr:rowOff>
    </xdr:from>
    <xdr:to>
      <xdr:col>2</xdr:col>
      <xdr:colOff>930486</xdr:colOff>
      <xdr:row>0</xdr:row>
      <xdr:rowOff>1054101</xdr:rowOff>
    </xdr:to>
    <xdr:pic>
      <xdr:nvPicPr>
        <xdr:cNvPr id="3" name="Imagen 2"/>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2463798" y="12700"/>
          <a:ext cx="1032088" cy="1041401"/>
        </a:xfrm>
        <a:prstGeom prst="rect">
          <a:avLst/>
        </a:prstGeom>
      </xdr:spPr>
    </xdr:pic>
    <xdr:clientData/>
  </xdr:twoCellAnchor>
  <xdr:twoCellAnchor editAs="oneCell">
    <xdr:from>
      <xdr:col>7</xdr:col>
      <xdr:colOff>967740</xdr:colOff>
      <xdr:row>0</xdr:row>
      <xdr:rowOff>128693</xdr:rowOff>
    </xdr:from>
    <xdr:to>
      <xdr:col>7</xdr:col>
      <xdr:colOff>1501141</xdr:colOff>
      <xdr:row>0</xdr:row>
      <xdr:rowOff>1077275</xdr:rowOff>
    </xdr:to>
    <xdr:pic>
      <xdr:nvPicPr>
        <xdr:cNvPr id="5" name="Imagen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831580" y="128693"/>
          <a:ext cx="533401" cy="948582"/>
        </a:xfrm>
        <a:prstGeom prst="rect">
          <a:avLst/>
        </a:prstGeom>
      </xdr:spPr>
    </xdr:pic>
    <xdr:clientData/>
  </xdr:twoCellAnchor>
  <xdr:twoCellAnchor editAs="oneCell">
    <xdr:from>
      <xdr:col>8</xdr:col>
      <xdr:colOff>386080</xdr:colOff>
      <xdr:row>0</xdr:row>
      <xdr:rowOff>176953</xdr:rowOff>
    </xdr:from>
    <xdr:to>
      <xdr:col>8</xdr:col>
      <xdr:colOff>1433408</xdr:colOff>
      <xdr:row>0</xdr:row>
      <xdr:rowOff>1235288</xdr:rowOff>
    </xdr:to>
    <xdr:pic>
      <xdr:nvPicPr>
        <xdr:cNvPr id="6" name="Imagen 5"/>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078720" y="176953"/>
          <a:ext cx="1047328" cy="1058335"/>
        </a:xfrm>
        <a:prstGeom prst="rect">
          <a:avLst/>
        </a:prstGeom>
      </xdr:spPr>
    </xdr:pic>
    <xdr:clientData/>
  </xdr:twoCellAnchor>
  <xdr:twoCellAnchor>
    <xdr:from>
      <xdr:col>9</xdr:col>
      <xdr:colOff>269239</xdr:colOff>
      <xdr:row>0</xdr:row>
      <xdr:rowOff>287020</xdr:rowOff>
    </xdr:from>
    <xdr:to>
      <xdr:col>9</xdr:col>
      <xdr:colOff>991580</xdr:colOff>
      <xdr:row>0</xdr:row>
      <xdr:rowOff>1026160</xdr:rowOff>
    </xdr:to>
    <xdr:pic>
      <xdr:nvPicPr>
        <xdr:cNvPr id="7" name="Imagen 6" descr="logo sans texte"/>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1536679" y="287020"/>
          <a:ext cx="722341" cy="739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723898</xdr:colOff>
      <xdr:row>0</xdr:row>
      <xdr:rowOff>114299</xdr:rowOff>
    </xdr:from>
    <xdr:to>
      <xdr:col>1</xdr:col>
      <xdr:colOff>838200</xdr:colOff>
      <xdr:row>0</xdr:row>
      <xdr:rowOff>1310603</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23898" y="114299"/>
          <a:ext cx="1079502" cy="1196304"/>
        </a:xfrm>
        <a:prstGeom prst="rect">
          <a:avLst/>
        </a:prstGeom>
      </xdr:spPr>
    </xdr:pic>
    <xdr:clientData/>
  </xdr:twoCellAnchor>
  <xdr:twoCellAnchor editAs="oneCell">
    <xdr:from>
      <xdr:col>2</xdr:col>
      <xdr:colOff>1333498</xdr:colOff>
      <xdr:row>0</xdr:row>
      <xdr:rowOff>114300</xdr:rowOff>
    </xdr:from>
    <xdr:to>
      <xdr:col>3</xdr:col>
      <xdr:colOff>1016000</xdr:colOff>
      <xdr:row>0</xdr:row>
      <xdr:rowOff>1371602</xdr:rowOff>
    </xdr:to>
    <xdr:pic>
      <xdr:nvPicPr>
        <xdr:cNvPr id="3" name="Imagen 2"/>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5676898" y="114300"/>
          <a:ext cx="1257302" cy="1257302"/>
        </a:xfrm>
        <a:prstGeom prst="rect">
          <a:avLst/>
        </a:prstGeom>
      </xdr:spPr>
    </xdr:pic>
    <xdr:clientData/>
  </xdr:twoCellAnchor>
  <xdr:twoCellAnchor editAs="oneCell">
    <xdr:from>
      <xdr:col>8</xdr:col>
      <xdr:colOff>1083732</xdr:colOff>
      <xdr:row>0</xdr:row>
      <xdr:rowOff>232832</xdr:rowOff>
    </xdr:from>
    <xdr:to>
      <xdr:col>9</xdr:col>
      <xdr:colOff>152400</xdr:colOff>
      <xdr:row>0</xdr:row>
      <xdr:rowOff>1359275</xdr:rowOff>
    </xdr:to>
    <xdr:pic>
      <xdr:nvPicPr>
        <xdr:cNvPr id="5" name="Imagen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6806332" y="232832"/>
          <a:ext cx="643468" cy="1126443"/>
        </a:xfrm>
        <a:prstGeom prst="rect">
          <a:avLst/>
        </a:prstGeom>
      </xdr:spPr>
    </xdr:pic>
    <xdr:clientData/>
  </xdr:twoCellAnchor>
  <xdr:twoCellAnchor editAs="oneCell">
    <xdr:from>
      <xdr:col>10</xdr:col>
      <xdr:colOff>93131</xdr:colOff>
      <xdr:row>0</xdr:row>
      <xdr:rowOff>203201</xdr:rowOff>
    </xdr:from>
    <xdr:to>
      <xdr:col>10</xdr:col>
      <xdr:colOff>1346200</xdr:colOff>
      <xdr:row>1</xdr:row>
      <xdr:rowOff>25534</xdr:rowOff>
    </xdr:to>
    <xdr:pic>
      <xdr:nvPicPr>
        <xdr:cNvPr id="6" name="Imagen 5"/>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9079631" y="203201"/>
          <a:ext cx="1253069" cy="1232033"/>
        </a:xfrm>
        <a:prstGeom prst="rect">
          <a:avLst/>
        </a:prstGeom>
      </xdr:spPr>
    </xdr:pic>
    <xdr:clientData/>
  </xdr:twoCellAnchor>
  <xdr:twoCellAnchor>
    <xdr:from>
      <xdr:col>11</xdr:col>
      <xdr:colOff>495300</xdr:colOff>
      <xdr:row>0</xdr:row>
      <xdr:rowOff>279400</xdr:rowOff>
    </xdr:from>
    <xdr:to>
      <xdr:col>11</xdr:col>
      <xdr:colOff>1460500</xdr:colOff>
      <xdr:row>0</xdr:row>
      <xdr:rowOff>1267047</xdr:rowOff>
    </xdr:to>
    <xdr:pic>
      <xdr:nvPicPr>
        <xdr:cNvPr id="7" name="Imagen 6" descr="logo sans texte"/>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1564600" y="279400"/>
          <a:ext cx="965200" cy="9876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12"/>
  <sheetViews>
    <sheetView topLeftCell="A3" zoomScale="125" zoomScaleNormal="125" zoomScalePageLayoutView="125" workbookViewId="0">
      <selection activeCell="D6" sqref="D6"/>
    </sheetView>
  </sheetViews>
  <sheetFormatPr baseColWidth="10" defaultRowHeight="15.75"/>
  <cols>
    <col min="2" max="2" width="17.6640625" bestFit="1" customWidth="1"/>
    <col min="3" max="4" width="17.6640625" customWidth="1"/>
    <col min="5" max="6" width="17.6640625" style="5" customWidth="1"/>
    <col min="7" max="7" width="19.5546875" style="1" customWidth="1"/>
  </cols>
  <sheetData>
    <row r="1" spans="1:7" ht="111" customHeight="1">
      <c r="A1" s="38" t="s">
        <v>45</v>
      </c>
      <c r="B1" s="39"/>
      <c r="C1" s="39"/>
      <c r="D1" s="39"/>
      <c r="E1" s="39"/>
      <c r="F1" s="39"/>
      <c r="G1" s="39"/>
    </row>
    <row r="2" spans="1:7" s="32" customFormat="1" ht="42" customHeight="1">
      <c r="A2" s="40" t="s">
        <v>59</v>
      </c>
      <c r="B2" s="41"/>
      <c r="C2" s="47"/>
      <c r="D2" s="48"/>
      <c r="E2" s="48"/>
      <c r="F2" s="48"/>
      <c r="G2" s="49"/>
    </row>
    <row r="3" spans="1:7" ht="75.95" customHeight="1">
      <c r="A3" s="42" t="s">
        <v>61</v>
      </c>
      <c r="B3" s="42"/>
      <c r="C3" s="42"/>
      <c r="D3" s="42"/>
      <c r="E3" s="42"/>
      <c r="F3" s="42"/>
      <c r="G3" s="42"/>
    </row>
    <row r="4" spans="1:7" s="2" customFormat="1" ht="45.95" customHeight="1">
      <c r="A4" s="43" t="s">
        <v>52</v>
      </c>
      <c r="B4" s="44"/>
      <c r="C4" s="44"/>
      <c r="D4" s="44"/>
      <c r="E4" s="44"/>
      <c r="F4" s="44"/>
      <c r="G4" s="44"/>
    </row>
    <row r="5" spans="1:7" s="12" customFormat="1" ht="32.1" customHeight="1">
      <c r="A5" s="25" t="s">
        <v>21</v>
      </c>
      <c r="B5" s="8" t="s">
        <v>26</v>
      </c>
      <c r="C5" s="9" t="s">
        <v>27</v>
      </c>
      <c r="D5" s="8" t="s">
        <v>48</v>
      </c>
      <c r="E5" s="10" t="s">
        <v>28</v>
      </c>
      <c r="F5" s="10" t="s">
        <v>29</v>
      </c>
      <c r="G5" s="9" t="s">
        <v>34</v>
      </c>
    </row>
    <row r="6" spans="1:7" s="13" customFormat="1" ht="15">
      <c r="A6" s="26">
        <v>1</v>
      </c>
      <c r="B6" s="34" t="s">
        <v>2</v>
      </c>
      <c r="C6" s="34" t="s">
        <v>49</v>
      </c>
      <c r="D6" s="27"/>
      <c r="E6" s="28">
        <v>42911</v>
      </c>
      <c r="F6" s="28">
        <v>42920</v>
      </c>
      <c r="G6" s="20">
        <f>(F6-E6)*D6</f>
        <v>0</v>
      </c>
    </row>
    <row r="7" spans="1:7" s="13" customFormat="1" ht="15">
      <c r="A7" s="26">
        <v>2</v>
      </c>
      <c r="B7" s="34" t="s">
        <v>2</v>
      </c>
      <c r="C7" s="34" t="s">
        <v>50</v>
      </c>
      <c r="D7" s="27"/>
      <c r="E7" s="28"/>
      <c r="F7" s="28"/>
      <c r="G7" s="20">
        <f t="shared" ref="G7:G11" si="0">(F7-E7)*D7</f>
        <v>0</v>
      </c>
    </row>
    <row r="8" spans="1:7" s="13" customFormat="1" ht="15">
      <c r="A8" s="26">
        <v>3</v>
      </c>
      <c r="B8" s="34" t="s">
        <v>2</v>
      </c>
      <c r="C8" s="34" t="s">
        <v>51</v>
      </c>
      <c r="D8" s="27"/>
      <c r="E8" s="28"/>
      <c r="F8" s="28"/>
      <c r="G8" s="20">
        <f t="shared" si="0"/>
        <v>0</v>
      </c>
    </row>
    <row r="9" spans="1:7" s="13" customFormat="1" ht="15">
      <c r="A9" s="26">
        <v>4</v>
      </c>
      <c r="B9" s="34" t="s">
        <v>3</v>
      </c>
      <c r="C9" s="34" t="s">
        <v>49</v>
      </c>
      <c r="D9" s="27"/>
      <c r="E9" s="28"/>
      <c r="F9" s="28"/>
      <c r="G9" s="20">
        <f t="shared" si="0"/>
        <v>0</v>
      </c>
    </row>
    <row r="10" spans="1:7" s="13" customFormat="1" ht="15">
      <c r="A10" s="26">
        <v>5</v>
      </c>
      <c r="B10" s="34" t="s">
        <v>3</v>
      </c>
      <c r="C10" s="34" t="s">
        <v>50</v>
      </c>
      <c r="D10" s="27"/>
      <c r="E10" s="28"/>
      <c r="F10" s="28"/>
      <c r="G10" s="20">
        <f t="shared" si="0"/>
        <v>0</v>
      </c>
    </row>
    <row r="11" spans="1:7" s="13" customFormat="1" ht="15">
      <c r="A11" s="26">
        <v>6</v>
      </c>
      <c r="B11" s="34" t="s">
        <v>3</v>
      </c>
      <c r="C11" s="34" t="s">
        <v>51</v>
      </c>
      <c r="D11" s="27"/>
      <c r="E11" s="28"/>
      <c r="F11" s="28"/>
      <c r="G11" s="20">
        <f t="shared" si="0"/>
        <v>0</v>
      </c>
    </row>
    <row r="12" spans="1:7" s="15" customFormat="1" ht="26.1" customHeight="1">
      <c r="A12" s="45" t="s">
        <v>25</v>
      </c>
      <c r="B12" s="46"/>
      <c r="C12" s="46"/>
      <c r="D12" s="46"/>
      <c r="E12" s="46"/>
      <c r="F12" s="46"/>
      <c r="G12" s="33">
        <f>SUM(G6:G11)</f>
        <v>0</v>
      </c>
    </row>
  </sheetData>
  <sheetProtection sheet="1" objects="1" scenarios="1" selectLockedCells="1"/>
  <mergeCells count="6">
    <mergeCell ref="A1:G1"/>
    <mergeCell ref="A2:B2"/>
    <mergeCell ref="A3:G3"/>
    <mergeCell ref="A4:G4"/>
    <mergeCell ref="A12:F12"/>
    <mergeCell ref="C2:G2"/>
  </mergeCells>
  <phoneticPr fontId="8" type="noConversion"/>
  <pageMargins left="0.75000000000000011" right="0.75000000000000011" top="1" bottom="1" header="0.5" footer="0.5"/>
  <pageSetup paperSize="9" scale="88" orientation="landscape" horizontalDpi="4294967292" verticalDpi="4294967292"/>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Hoja1!$D$3:$D$13</xm:f>
          </x14:formula1>
          <xm:sqref>E6:F11</xm:sqref>
        </x14:dataValidation>
      </x14:dataValidations>
    </ex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41"/>
  <sheetViews>
    <sheetView zoomScale="50" zoomScaleNormal="50" zoomScalePageLayoutView="50" workbookViewId="0">
      <selection activeCell="B6" sqref="B6"/>
    </sheetView>
  </sheetViews>
  <sheetFormatPr baseColWidth="10" defaultRowHeight="15.75"/>
  <cols>
    <col min="2" max="2" width="17.6640625" bestFit="1" customWidth="1"/>
    <col min="3" max="3" width="17.6640625" customWidth="1"/>
    <col min="4" max="5" width="17.6640625" style="5" customWidth="1"/>
    <col min="6" max="6" width="45.44140625" style="1" customWidth="1"/>
    <col min="7" max="8" width="23.33203125" style="1" customWidth="1"/>
    <col min="9" max="9" width="17.6640625" style="6" customWidth="1"/>
    <col min="10" max="10" width="19.5546875" style="1" customWidth="1"/>
    <col min="11" max="11" width="16.88671875" style="6" customWidth="1"/>
  </cols>
  <sheetData>
    <row r="1" spans="1:11" ht="111" customHeight="1">
      <c r="A1" s="38" t="s">
        <v>45</v>
      </c>
      <c r="B1" s="39"/>
      <c r="C1" s="39"/>
      <c r="D1" s="39"/>
      <c r="E1" s="39"/>
      <c r="F1" s="39"/>
      <c r="G1" s="39"/>
      <c r="H1" s="39"/>
      <c r="I1" s="39"/>
      <c r="J1" s="39"/>
      <c r="K1" s="39"/>
    </row>
    <row r="2" spans="1:11" s="32" customFormat="1" ht="42" customHeight="1">
      <c r="A2" s="54" t="s">
        <v>59</v>
      </c>
      <c r="B2" s="55"/>
      <c r="C2" s="56"/>
      <c r="D2" s="56"/>
      <c r="E2" s="56"/>
      <c r="F2" s="56"/>
      <c r="G2" s="56"/>
      <c r="H2" s="56"/>
      <c r="I2" s="56"/>
      <c r="J2" s="56"/>
      <c r="K2" s="56"/>
    </row>
    <row r="3" spans="1:11" ht="75.95" customHeight="1">
      <c r="A3" s="42" t="s">
        <v>62</v>
      </c>
      <c r="B3" s="42"/>
      <c r="C3" s="42"/>
      <c r="D3" s="42"/>
      <c r="E3" s="42"/>
      <c r="F3" s="42"/>
      <c r="G3" s="42"/>
      <c r="H3" s="42"/>
      <c r="I3" s="42"/>
      <c r="J3" s="42"/>
      <c r="K3" s="42"/>
    </row>
    <row r="4" spans="1:11" s="2" customFormat="1" ht="87.95" customHeight="1">
      <c r="A4" s="51" t="s">
        <v>47</v>
      </c>
      <c r="B4" s="52"/>
      <c r="C4" s="52"/>
      <c r="D4" s="52"/>
      <c r="E4" s="52"/>
      <c r="F4" s="52"/>
      <c r="G4" s="52"/>
      <c r="H4" s="52"/>
      <c r="I4" s="52"/>
      <c r="J4" s="52"/>
      <c r="K4" s="53"/>
    </row>
    <row r="5" spans="1:11" s="12" customFormat="1" ht="32.1" customHeight="1">
      <c r="A5" s="25" t="s">
        <v>21</v>
      </c>
      <c r="B5" s="8" t="s">
        <v>26</v>
      </c>
      <c r="C5" s="9" t="s">
        <v>27</v>
      </c>
      <c r="D5" s="10" t="s">
        <v>28</v>
      </c>
      <c r="E5" s="10" t="s">
        <v>29</v>
      </c>
      <c r="F5" s="9" t="s">
        <v>30</v>
      </c>
      <c r="G5" s="9" t="s">
        <v>31</v>
      </c>
      <c r="H5" s="9" t="s">
        <v>32</v>
      </c>
      <c r="I5" s="11" t="s">
        <v>33</v>
      </c>
      <c r="J5" s="9" t="s">
        <v>34</v>
      </c>
      <c r="K5" s="11" t="s">
        <v>35</v>
      </c>
    </row>
    <row r="6" spans="1:11" s="13" customFormat="1" ht="15">
      <c r="A6" s="26">
        <v>1</v>
      </c>
      <c r="B6" s="27" t="s">
        <v>13</v>
      </c>
      <c r="C6" s="27" t="s">
        <v>13</v>
      </c>
      <c r="D6" s="28">
        <v>42911</v>
      </c>
      <c r="E6" s="28">
        <v>42920</v>
      </c>
      <c r="F6" s="29"/>
      <c r="G6" s="29" t="s">
        <v>13</v>
      </c>
      <c r="H6" s="29" t="s">
        <v>13</v>
      </c>
      <c r="I6" s="30">
        <v>131.38</v>
      </c>
      <c r="J6" s="20">
        <f>E6-D6</f>
        <v>9</v>
      </c>
      <c r="K6" s="21">
        <f>I6*J6</f>
        <v>1182.42</v>
      </c>
    </row>
    <row r="7" spans="1:11" s="13" customFormat="1" ht="15">
      <c r="A7" s="26">
        <v>2</v>
      </c>
      <c r="B7" s="27"/>
      <c r="C7" s="27"/>
      <c r="D7" s="28"/>
      <c r="E7" s="28"/>
      <c r="F7" s="29"/>
      <c r="G7" s="29"/>
      <c r="H7" s="29"/>
      <c r="I7" s="30"/>
      <c r="J7" s="20">
        <f t="shared" ref="J7:J40" si="0">E7-D7</f>
        <v>0</v>
      </c>
      <c r="K7" s="21">
        <f t="shared" ref="K7:K40" si="1">I7*J7</f>
        <v>0</v>
      </c>
    </row>
    <row r="8" spans="1:11" s="13" customFormat="1" ht="15">
      <c r="A8" s="26">
        <v>3</v>
      </c>
      <c r="B8" s="27"/>
      <c r="C8" s="27"/>
      <c r="D8" s="28"/>
      <c r="E8" s="28"/>
      <c r="F8" s="29"/>
      <c r="G8" s="29"/>
      <c r="H8" s="29"/>
      <c r="I8" s="30"/>
      <c r="J8" s="20">
        <f t="shared" si="0"/>
        <v>0</v>
      </c>
      <c r="K8" s="21">
        <f t="shared" si="1"/>
        <v>0</v>
      </c>
    </row>
    <row r="9" spans="1:11" s="13" customFormat="1" ht="15">
      <c r="A9" s="26">
        <v>4</v>
      </c>
      <c r="B9" s="27"/>
      <c r="C9" s="27"/>
      <c r="D9" s="28"/>
      <c r="E9" s="28"/>
      <c r="F9" s="29"/>
      <c r="G9" s="29"/>
      <c r="H9" s="29"/>
      <c r="I9" s="30"/>
      <c r="J9" s="20">
        <f t="shared" si="0"/>
        <v>0</v>
      </c>
      <c r="K9" s="21">
        <f t="shared" si="1"/>
        <v>0</v>
      </c>
    </row>
    <row r="10" spans="1:11" s="13" customFormat="1" ht="15">
      <c r="A10" s="26">
        <v>5</v>
      </c>
      <c r="B10" s="27"/>
      <c r="C10" s="27"/>
      <c r="D10" s="28"/>
      <c r="E10" s="28"/>
      <c r="F10" s="29"/>
      <c r="G10" s="29"/>
      <c r="H10" s="29"/>
      <c r="I10" s="30"/>
      <c r="J10" s="20">
        <f t="shared" si="0"/>
        <v>0</v>
      </c>
      <c r="K10" s="21">
        <f t="shared" si="1"/>
        <v>0</v>
      </c>
    </row>
    <row r="11" spans="1:11" s="13" customFormat="1" ht="15">
      <c r="A11" s="26">
        <v>6</v>
      </c>
      <c r="B11" s="27"/>
      <c r="C11" s="27"/>
      <c r="D11" s="28"/>
      <c r="E11" s="28"/>
      <c r="F11" s="29"/>
      <c r="G11" s="29"/>
      <c r="H11" s="29"/>
      <c r="I11" s="30"/>
      <c r="J11" s="20">
        <f t="shared" si="0"/>
        <v>0</v>
      </c>
      <c r="K11" s="21">
        <f t="shared" si="1"/>
        <v>0</v>
      </c>
    </row>
    <row r="12" spans="1:11" s="13" customFormat="1" ht="15">
      <c r="A12" s="26">
        <v>7</v>
      </c>
      <c r="B12" s="27"/>
      <c r="C12" s="27"/>
      <c r="D12" s="28"/>
      <c r="E12" s="28"/>
      <c r="F12" s="29"/>
      <c r="G12" s="29"/>
      <c r="H12" s="29"/>
      <c r="I12" s="30"/>
      <c r="J12" s="20">
        <f t="shared" si="0"/>
        <v>0</v>
      </c>
      <c r="K12" s="21">
        <f t="shared" si="1"/>
        <v>0</v>
      </c>
    </row>
    <row r="13" spans="1:11" s="14" customFormat="1">
      <c r="A13" s="26">
        <v>8</v>
      </c>
      <c r="B13" s="27"/>
      <c r="C13" s="27"/>
      <c r="D13" s="28"/>
      <c r="E13" s="28"/>
      <c r="F13" s="29"/>
      <c r="G13" s="29"/>
      <c r="H13" s="29"/>
      <c r="I13" s="30"/>
      <c r="J13" s="20">
        <f t="shared" si="0"/>
        <v>0</v>
      </c>
      <c r="K13" s="21">
        <f t="shared" si="1"/>
        <v>0</v>
      </c>
    </row>
    <row r="14" spans="1:11" s="14" customFormat="1">
      <c r="A14" s="26">
        <v>9</v>
      </c>
      <c r="B14" s="27"/>
      <c r="C14" s="27"/>
      <c r="D14" s="28"/>
      <c r="E14" s="28"/>
      <c r="F14" s="29"/>
      <c r="G14" s="29"/>
      <c r="H14" s="29"/>
      <c r="I14" s="30"/>
      <c r="J14" s="20">
        <f t="shared" si="0"/>
        <v>0</v>
      </c>
      <c r="K14" s="21">
        <f t="shared" si="1"/>
        <v>0</v>
      </c>
    </row>
    <row r="15" spans="1:11" s="14" customFormat="1">
      <c r="A15" s="26">
        <v>10</v>
      </c>
      <c r="B15" s="27"/>
      <c r="C15" s="27"/>
      <c r="D15" s="28"/>
      <c r="E15" s="28"/>
      <c r="F15" s="29"/>
      <c r="G15" s="29"/>
      <c r="H15" s="29"/>
      <c r="I15" s="30"/>
      <c r="J15" s="20">
        <f t="shared" si="0"/>
        <v>0</v>
      </c>
      <c r="K15" s="21">
        <f t="shared" si="1"/>
        <v>0</v>
      </c>
    </row>
    <row r="16" spans="1:11" s="14" customFormat="1">
      <c r="A16" s="26">
        <v>11</v>
      </c>
      <c r="B16" s="27"/>
      <c r="C16" s="27"/>
      <c r="D16" s="28"/>
      <c r="E16" s="28"/>
      <c r="F16" s="29"/>
      <c r="G16" s="29"/>
      <c r="H16" s="29"/>
      <c r="I16" s="30"/>
      <c r="J16" s="20">
        <f t="shared" si="0"/>
        <v>0</v>
      </c>
      <c r="K16" s="21">
        <f t="shared" si="1"/>
        <v>0</v>
      </c>
    </row>
    <row r="17" spans="1:11" s="14" customFormat="1">
      <c r="A17" s="26">
        <v>12</v>
      </c>
      <c r="B17" s="27"/>
      <c r="C17" s="27"/>
      <c r="D17" s="28"/>
      <c r="E17" s="28"/>
      <c r="F17" s="29"/>
      <c r="G17" s="29"/>
      <c r="H17" s="29"/>
      <c r="I17" s="30"/>
      <c r="J17" s="20">
        <f t="shared" si="0"/>
        <v>0</v>
      </c>
      <c r="K17" s="21">
        <f t="shared" si="1"/>
        <v>0</v>
      </c>
    </row>
    <row r="18" spans="1:11" s="14" customFormat="1">
      <c r="A18" s="26">
        <v>13</v>
      </c>
      <c r="B18" s="27"/>
      <c r="C18" s="27"/>
      <c r="D18" s="28"/>
      <c r="E18" s="28"/>
      <c r="F18" s="29"/>
      <c r="G18" s="29"/>
      <c r="H18" s="29"/>
      <c r="I18" s="30"/>
      <c r="J18" s="20">
        <f t="shared" si="0"/>
        <v>0</v>
      </c>
      <c r="K18" s="21">
        <f t="shared" si="1"/>
        <v>0</v>
      </c>
    </row>
    <row r="19" spans="1:11" s="14" customFormat="1">
      <c r="A19" s="26">
        <v>14</v>
      </c>
      <c r="B19" s="27"/>
      <c r="C19" s="27"/>
      <c r="D19" s="28"/>
      <c r="E19" s="28"/>
      <c r="F19" s="29"/>
      <c r="G19" s="29"/>
      <c r="H19" s="29"/>
      <c r="I19" s="30"/>
      <c r="J19" s="20">
        <f t="shared" si="0"/>
        <v>0</v>
      </c>
      <c r="K19" s="21">
        <f t="shared" si="1"/>
        <v>0</v>
      </c>
    </row>
    <row r="20" spans="1:11" s="14" customFormat="1">
      <c r="A20" s="26">
        <v>15</v>
      </c>
      <c r="B20" s="27"/>
      <c r="C20" s="27"/>
      <c r="D20" s="28"/>
      <c r="E20" s="28"/>
      <c r="F20" s="29"/>
      <c r="G20" s="29"/>
      <c r="H20" s="29"/>
      <c r="I20" s="30"/>
      <c r="J20" s="20">
        <f t="shared" si="0"/>
        <v>0</v>
      </c>
      <c r="K20" s="21">
        <f t="shared" si="1"/>
        <v>0</v>
      </c>
    </row>
    <row r="21" spans="1:11" s="14" customFormat="1">
      <c r="A21" s="26">
        <v>16</v>
      </c>
      <c r="B21" s="27"/>
      <c r="C21" s="27"/>
      <c r="D21" s="28"/>
      <c r="E21" s="28"/>
      <c r="F21" s="29"/>
      <c r="G21" s="29"/>
      <c r="H21" s="29"/>
      <c r="I21" s="30"/>
      <c r="J21" s="20">
        <f t="shared" si="0"/>
        <v>0</v>
      </c>
      <c r="K21" s="21">
        <f t="shared" si="1"/>
        <v>0</v>
      </c>
    </row>
    <row r="22" spans="1:11" s="14" customFormat="1">
      <c r="A22" s="26">
        <v>17</v>
      </c>
      <c r="B22" s="27"/>
      <c r="C22" s="27"/>
      <c r="D22" s="28"/>
      <c r="E22" s="28"/>
      <c r="F22" s="29"/>
      <c r="G22" s="29"/>
      <c r="H22" s="29"/>
      <c r="I22" s="30"/>
      <c r="J22" s="20">
        <f t="shared" si="0"/>
        <v>0</v>
      </c>
      <c r="K22" s="21">
        <f t="shared" si="1"/>
        <v>0</v>
      </c>
    </row>
    <row r="23" spans="1:11" s="14" customFormat="1">
      <c r="A23" s="26">
        <v>18</v>
      </c>
      <c r="B23" s="27"/>
      <c r="C23" s="27"/>
      <c r="D23" s="28"/>
      <c r="E23" s="28"/>
      <c r="F23" s="29"/>
      <c r="G23" s="29"/>
      <c r="H23" s="29"/>
      <c r="I23" s="30"/>
      <c r="J23" s="20">
        <f t="shared" si="0"/>
        <v>0</v>
      </c>
      <c r="K23" s="21">
        <f t="shared" si="1"/>
        <v>0</v>
      </c>
    </row>
    <row r="24" spans="1:11" s="14" customFormat="1">
      <c r="A24" s="26">
        <v>19</v>
      </c>
      <c r="B24" s="27"/>
      <c r="C24" s="27"/>
      <c r="D24" s="28"/>
      <c r="E24" s="28"/>
      <c r="F24" s="29"/>
      <c r="G24" s="29"/>
      <c r="H24" s="29"/>
      <c r="I24" s="30"/>
      <c r="J24" s="20">
        <f t="shared" si="0"/>
        <v>0</v>
      </c>
      <c r="K24" s="21">
        <f t="shared" si="1"/>
        <v>0</v>
      </c>
    </row>
    <row r="25" spans="1:11" s="14" customFormat="1">
      <c r="A25" s="26">
        <v>20</v>
      </c>
      <c r="B25" s="27"/>
      <c r="C25" s="27"/>
      <c r="D25" s="28"/>
      <c r="E25" s="28"/>
      <c r="F25" s="29"/>
      <c r="G25" s="29"/>
      <c r="H25" s="29"/>
      <c r="I25" s="30"/>
      <c r="J25" s="20">
        <f t="shared" si="0"/>
        <v>0</v>
      </c>
      <c r="K25" s="21">
        <f t="shared" si="1"/>
        <v>0</v>
      </c>
    </row>
    <row r="26" spans="1:11" s="14" customFormat="1">
      <c r="A26" s="26">
        <v>21</v>
      </c>
      <c r="B26" s="27"/>
      <c r="C26" s="27"/>
      <c r="D26" s="28"/>
      <c r="E26" s="28"/>
      <c r="F26" s="29"/>
      <c r="G26" s="29"/>
      <c r="H26" s="29"/>
      <c r="I26" s="30"/>
      <c r="J26" s="20">
        <f t="shared" si="0"/>
        <v>0</v>
      </c>
      <c r="K26" s="21">
        <f t="shared" si="1"/>
        <v>0</v>
      </c>
    </row>
    <row r="27" spans="1:11" s="14" customFormat="1">
      <c r="A27" s="26">
        <v>22</v>
      </c>
      <c r="B27" s="27"/>
      <c r="C27" s="27"/>
      <c r="D27" s="28"/>
      <c r="E27" s="28"/>
      <c r="F27" s="29"/>
      <c r="G27" s="29"/>
      <c r="H27" s="29"/>
      <c r="I27" s="30"/>
      <c r="J27" s="20">
        <f t="shared" si="0"/>
        <v>0</v>
      </c>
      <c r="K27" s="21">
        <f t="shared" si="1"/>
        <v>0</v>
      </c>
    </row>
    <row r="28" spans="1:11" s="14" customFormat="1">
      <c r="A28" s="26">
        <v>23</v>
      </c>
      <c r="B28" s="27"/>
      <c r="C28" s="27"/>
      <c r="D28" s="28"/>
      <c r="E28" s="28"/>
      <c r="F28" s="29"/>
      <c r="G28" s="29"/>
      <c r="H28" s="29"/>
      <c r="I28" s="30"/>
      <c r="J28" s="20">
        <f t="shared" si="0"/>
        <v>0</v>
      </c>
      <c r="K28" s="21">
        <f t="shared" si="1"/>
        <v>0</v>
      </c>
    </row>
    <row r="29" spans="1:11" s="14" customFormat="1">
      <c r="A29" s="26">
        <v>24</v>
      </c>
      <c r="B29" s="27"/>
      <c r="C29" s="27"/>
      <c r="D29" s="28"/>
      <c r="E29" s="28"/>
      <c r="F29" s="29"/>
      <c r="G29" s="29"/>
      <c r="H29" s="29"/>
      <c r="I29" s="30"/>
      <c r="J29" s="20">
        <f t="shared" si="0"/>
        <v>0</v>
      </c>
      <c r="K29" s="21">
        <f t="shared" si="1"/>
        <v>0</v>
      </c>
    </row>
    <row r="30" spans="1:11" s="14" customFormat="1">
      <c r="A30" s="26">
        <v>25</v>
      </c>
      <c r="B30" s="27"/>
      <c r="C30" s="27"/>
      <c r="D30" s="28"/>
      <c r="E30" s="28"/>
      <c r="F30" s="29"/>
      <c r="G30" s="29"/>
      <c r="H30" s="29"/>
      <c r="I30" s="30"/>
      <c r="J30" s="20">
        <f t="shared" si="0"/>
        <v>0</v>
      </c>
      <c r="K30" s="21">
        <f t="shared" si="1"/>
        <v>0</v>
      </c>
    </row>
    <row r="31" spans="1:11" s="14" customFormat="1">
      <c r="A31" s="26">
        <v>26</v>
      </c>
      <c r="B31" s="27"/>
      <c r="C31" s="27"/>
      <c r="D31" s="28"/>
      <c r="E31" s="28"/>
      <c r="F31" s="29"/>
      <c r="G31" s="29"/>
      <c r="H31" s="29"/>
      <c r="I31" s="30"/>
      <c r="J31" s="20">
        <f t="shared" si="0"/>
        <v>0</v>
      </c>
      <c r="K31" s="21">
        <f t="shared" si="1"/>
        <v>0</v>
      </c>
    </row>
    <row r="32" spans="1:11" s="14" customFormat="1">
      <c r="A32" s="26">
        <v>27</v>
      </c>
      <c r="B32" s="27"/>
      <c r="C32" s="27"/>
      <c r="D32" s="28"/>
      <c r="E32" s="28"/>
      <c r="F32" s="29"/>
      <c r="G32" s="29"/>
      <c r="H32" s="29"/>
      <c r="I32" s="30"/>
      <c r="J32" s="20">
        <f t="shared" si="0"/>
        <v>0</v>
      </c>
      <c r="K32" s="21">
        <f t="shared" si="1"/>
        <v>0</v>
      </c>
    </row>
    <row r="33" spans="1:11" s="14" customFormat="1">
      <c r="A33" s="26">
        <v>28</v>
      </c>
      <c r="B33" s="27"/>
      <c r="C33" s="27"/>
      <c r="D33" s="28"/>
      <c r="E33" s="28"/>
      <c r="F33" s="29"/>
      <c r="G33" s="29"/>
      <c r="H33" s="29"/>
      <c r="I33" s="30"/>
      <c r="J33" s="20">
        <f t="shared" si="0"/>
        <v>0</v>
      </c>
      <c r="K33" s="21">
        <f t="shared" si="1"/>
        <v>0</v>
      </c>
    </row>
    <row r="34" spans="1:11" s="14" customFormat="1">
      <c r="A34" s="26">
        <v>29</v>
      </c>
      <c r="B34" s="27"/>
      <c r="C34" s="27"/>
      <c r="D34" s="28"/>
      <c r="E34" s="28"/>
      <c r="F34" s="29"/>
      <c r="G34" s="29"/>
      <c r="H34" s="29"/>
      <c r="I34" s="30"/>
      <c r="J34" s="20">
        <f t="shared" si="0"/>
        <v>0</v>
      </c>
      <c r="K34" s="21">
        <f t="shared" si="1"/>
        <v>0</v>
      </c>
    </row>
    <row r="35" spans="1:11" s="14" customFormat="1">
      <c r="A35" s="26">
        <v>30</v>
      </c>
      <c r="B35" s="27"/>
      <c r="C35" s="27"/>
      <c r="D35" s="28"/>
      <c r="E35" s="28"/>
      <c r="F35" s="29"/>
      <c r="G35" s="29"/>
      <c r="H35" s="29"/>
      <c r="I35" s="30"/>
      <c r="J35" s="20">
        <f t="shared" si="0"/>
        <v>0</v>
      </c>
      <c r="K35" s="21">
        <f t="shared" si="1"/>
        <v>0</v>
      </c>
    </row>
    <row r="36" spans="1:11" s="14" customFormat="1">
      <c r="A36" s="26">
        <v>31</v>
      </c>
      <c r="B36" s="27"/>
      <c r="C36" s="27"/>
      <c r="D36" s="28"/>
      <c r="E36" s="28"/>
      <c r="F36" s="29"/>
      <c r="G36" s="29"/>
      <c r="H36" s="29"/>
      <c r="I36" s="30"/>
      <c r="J36" s="20">
        <f t="shared" si="0"/>
        <v>0</v>
      </c>
      <c r="K36" s="21">
        <f t="shared" si="1"/>
        <v>0</v>
      </c>
    </row>
    <row r="37" spans="1:11" s="14" customFormat="1">
      <c r="A37" s="26">
        <v>32</v>
      </c>
      <c r="B37" s="27"/>
      <c r="C37" s="27"/>
      <c r="D37" s="28"/>
      <c r="E37" s="28"/>
      <c r="F37" s="29"/>
      <c r="G37" s="29"/>
      <c r="H37" s="29"/>
      <c r="I37" s="30"/>
      <c r="J37" s="20">
        <f t="shared" si="0"/>
        <v>0</v>
      </c>
      <c r="K37" s="21">
        <f t="shared" si="1"/>
        <v>0</v>
      </c>
    </row>
    <row r="38" spans="1:11" s="14" customFormat="1">
      <c r="A38" s="26">
        <v>33</v>
      </c>
      <c r="B38" s="27"/>
      <c r="C38" s="27"/>
      <c r="D38" s="28"/>
      <c r="E38" s="28"/>
      <c r="F38" s="29"/>
      <c r="G38" s="29"/>
      <c r="H38" s="29"/>
      <c r="I38" s="30"/>
      <c r="J38" s="20">
        <f t="shared" si="0"/>
        <v>0</v>
      </c>
      <c r="K38" s="21">
        <f t="shared" si="1"/>
        <v>0</v>
      </c>
    </row>
    <row r="39" spans="1:11" s="14" customFormat="1">
      <c r="A39" s="26">
        <v>34</v>
      </c>
      <c r="B39" s="27"/>
      <c r="C39" s="27"/>
      <c r="D39" s="28"/>
      <c r="E39" s="28"/>
      <c r="F39" s="29"/>
      <c r="G39" s="29"/>
      <c r="H39" s="29"/>
      <c r="I39" s="30"/>
      <c r="J39" s="20">
        <f t="shared" si="0"/>
        <v>0</v>
      </c>
      <c r="K39" s="21">
        <f t="shared" si="1"/>
        <v>0</v>
      </c>
    </row>
    <row r="40" spans="1:11" s="14" customFormat="1">
      <c r="A40" s="26">
        <v>35</v>
      </c>
      <c r="B40" s="27"/>
      <c r="C40" s="27"/>
      <c r="D40" s="28"/>
      <c r="E40" s="28"/>
      <c r="F40" s="29"/>
      <c r="G40" s="29"/>
      <c r="H40" s="29"/>
      <c r="I40" s="30"/>
      <c r="J40" s="20">
        <f t="shared" si="0"/>
        <v>0</v>
      </c>
      <c r="K40" s="21">
        <f t="shared" si="1"/>
        <v>0</v>
      </c>
    </row>
    <row r="41" spans="1:11" s="15" customFormat="1" ht="26.1" customHeight="1">
      <c r="A41" s="50" t="s">
        <v>25</v>
      </c>
      <c r="B41" s="50"/>
      <c r="C41" s="50"/>
      <c r="D41" s="50"/>
      <c r="E41" s="50"/>
      <c r="F41" s="50"/>
      <c r="G41" s="50"/>
      <c r="H41" s="50"/>
      <c r="I41" s="50"/>
      <c r="J41" s="50"/>
      <c r="K41" s="24">
        <f>SUM(K6:K40)</f>
        <v>1182.42</v>
      </c>
    </row>
  </sheetData>
  <sheetProtection sheet="1" objects="1" scenarios="1" selectLockedCells="1"/>
  <mergeCells count="6">
    <mergeCell ref="A41:J41"/>
    <mergeCell ref="A1:K1"/>
    <mergeCell ref="A3:K3"/>
    <mergeCell ref="A4:K4"/>
    <mergeCell ref="A2:B2"/>
    <mergeCell ref="C2:K2"/>
  </mergeCells>
  <phoneticPr fontId="8" type="noConversion"/>
  <pageMargins left="0.75000000000000011" right="0.75000000000000011" top="1" bottom="1" header="0.5" footer="0.5"/>
  <pageSetup paperSize="9" scale="46" orientation="landscape" horizontalDpi="4294967292" verticalDpi="4294967292"/>
  <drawing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Hoja1!$A$3:$A$5</xm:f>
          </x14:formula1>
          <xm:sqref>B6:B40</xm:sqref>
        </x14:dataValidation>
        <x14:dataValidation type="list" allowBlank="1" showInputMessage="1" showErrorMessage="1">
          <x14:formula1>
            <xm:f>Hoja1!$B$3:$B$9</xm:f>
          </x14:formula1>
          <xm:sqref>C6:C40</xm:sqref>
        </x14:dataValidation>
        <x14:dataValidation type="list" allowBlank="1" showInputMessage="1" showErrorMessage="1">
          <x14:formula1>
            <xm:f>Hoja1!$D$3:$D$13</xm:f>
          </x14:formula1>
          <xm:sqref>D6:E40</xm:sqref>
        </x14:dataValidation>
        <x14:dataValidation type="list" allowBlank="1" showInputMessage="1" showErrorMessage="1">
          <x14:formula1>
            <xm:f>Hoja1!$C$3:$C$9</xm:f>
          </x14:formula1>
          <xm:sqref>I6:I40</xm:sqref>
        </x14:dataValidation>
        <x14:dataValidation type="list" allowBlank="1" showInputMessage="1" showErrorMessage="1">
          <x14:formula1>
            <xm:f>Hoja1!$E$3:$E$10</xm:f>
          </x14:formula1>
          <xm:sqref>G6:G40</xm:sqref>
        </x14:dataValidation>
        <x14:dataValidation type="list" allowBlank="1" showInputMessage="1" showErrorMessage="1">
          <x14:formula1>
            <xm:f>Hoja1!$F$3:$F$5</xm:f>
          </x14:formula1>
          <xm:sqref>H6:H40</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16"/>
  <sheetViews>
    <sheetView zoomScale="125" zoomScaleNormal="125" zoomScalePageLayoutView="125" workbookViewId="0">
      <selection activeCell="B6" sqref="B6"/>
    </sheetView>
  </sheetViews>
  <sheetFormatPr baseColWidth="10" defaultRowHeight="15.75"/>
  <cols>
    <col min="1" max="1" width="17.6640625" style="17" bestFit="1" customWidth="1"/>
    <col min="2" max="2" width="11.109375" bestFit="1" customWidth="1"/>
    <col min="3" max="3" width="14.109375" bestFit="1" customWidth="1"/>
    <col min="4" max="4" width="10.5546875" style="5" bestFit="1" customWidth="1"/>
    <col min="5" max="5" width="13.5546875" style="5" bestFit="1" customWidth="1"/>
    <col min="6" max="6" width="10.44140625" style="5" customWidth="1"/>
    <col min="7" max="7" width="10.6640625" style="5" bestFit="1" customWidth="1"/>
    <col min="8" max="8" width="20.5546875" style="1" bestFit="1" customWidth="1"/>
    <col min="9" max="9" width="17.6640625" style="6" customWidth="1"/>
    <col min="10" max="10" width="16.88671875" style="6" customWidth="1"/>
  </cols>
  <sheetData>
    <row r="1" spans="1:11" ht="105.95" customHeight="1">
      <c r="A1" s="38" t="s">
        <v>45</v>
      </c>
      <c r="B1" s="39"/>
      <c r="C1" s="39"/>
      <c r="D1" s="39"/>
      <c r="E1" s="39"/>
      <c r="F1" s="39"/>
      <c r="G1" s="39"/>
      <c r="H1" s="39"/>
      <c r="I1" s="39"/>
      <c r="J1" s="39"/>
      <c r="K1" s="18"/>
    </row>
    <row r="2" spans="1:11" ht="32.1" customHeight="1">
      <c r="A2" s="54" t="s">
        <v>60</v>
      </c>
      <c r="B2" s="59"/>
      <c r="C2" s="48"/>
      <c r="D2" s="48"/>
      <c r="E2" s="48"/>
      <c r="F2" s="48"/>
      <c r="G2" s="48"/>
      <c r="H2" s="48"/>
      <c r="I2" s="48"/>
      <c r="J2" s="49"/>
      <c r="K2" s="18"/>
    </row>
    <row r="3" spans="1:11" ht="84.95" customHeight="1">
      <c r="A3" s="42" t="s">
        <v>63</v>
      </c>
      <c r="B3" s="42"/>
      <c r="C3" s="42"/>
      <c r="D3" s="42"/>
      <c r="E3" s="42"/>
      <c r="F3" s="42"/>
      <c r="G3" s="42"/>
      <c r="H3" s="42"/>
      <c r="I3" s="42"/>
      <c r="J3" s="42"/>
    </row>
    <row r="4" spans="1:11" s="2" customFormat="1" ht="30.95" customHeight="1">
      <c r="A4" s="57" t="s">
        <v>46</v>
      </c>
      <c r="B4" s="57"/>
      <c r="C4" s="57"/>
      <c r="D4" s="57"/>
      <c r="E4" s="57"/>
      <c r="F4" s="57"/>
      <c r="G4" s="57"/>
      <c r="H4" s="57"/>
      <c r="I4" s="57"/>
      <c r="J4" s="58"/>
    </row>
    <row r="5" spans="1:11" s="12" customFormat="1" ht="32.1" customHeight="1">
      <c r="A5" s="16" t="s">
        <v>36</v>
      </c>
      <c r="B5" s="9" t="s">
        <v>40</v>
      </c>
      <c r="C5" s="9" t="s">
        <v>37</v>
      </c>
      <c r="D5" s="9" t="s">
        <v>41</v>
      </c>
      <c r="E5" s="9" t="s">
        <v>39</v>
      </c>
      <c r="F5" s="9" t="s">
        <v>42</v>
      </c>
      <c r="G5" s="9" t="s">
        <v>38</v>
      </c>
      <c r="H5" s="9" t="s">
        <v>44</v>
      </c>
      <c r="I5" s="11" t="s">
        <v>43</v>
      </c>
      <c r="J5" s="11" t="s">
        <v>35</v>
      </c>
    </row>
    <row r="6" spans="1:11" s="13" customFormat="1" ht="15">
      <c r="A6" s="19">
        <v>42911</v>
      </c>
      <c r="B6" s="31"/>
      <c r="C6" s="21">
        <v>9.08</v>
      </c>
      <c r="D6" s="31"/>
      <c r="E6" s="21">
        <v>15.4</v>
      </c>
      <c r="F6" s="31"/>
      <c r="G6" s="21">
        <v>15.4</v>
      </c>
      <c r="H6" s="22"/>
      <c r="I6" s="23"/>
      <c r="J6" s="21">
        <f>(B6*C6)+(D6*E6)+(F6*G6)</f>
        <v>0</v>
      </c>
    </row>
    <row r="7" spans="1:11" s="13" customFormat="1" ht="15">
      <c r="A7" s="19">
        <v>42912</v>
      </c>
      <c r="B7" s="31"/>
      <c r="C7" s="21">
        <v>9.08</v>
      </c>
      <c r="D7" s="31"/>
      <c r="E7" s="21">
        <v>15.4</v>
      </c>
      <c r="F7" s="31"/>
      <c r="G7" s="21">
        <v>15.4</v>
      </c>
      <c r="H7" s="22"/>
      <c r="I7" s="23"/>
      <c r="J7" s="21">
        <f t="shared" ref="J7:J15" si="0">(B7*C7)+(D7*E7)+(F7*G7)</f>
        <v>0</v>
      </c>
    </row>
    <row r="8" spans="1:11" s="13" customFormat="1" ht="15">
      <c r="A8" s="19">
        <v>42913</v>
      </c>
      <c r="B8" s="31"/>
      <c r="C8" s="21">
        <v>9.08</v>
      </c>
      <c r="D8" s="31"/>
      <c r="E8" s="21">
        <v>15.4</v>
      </c>
      <c r="F8" s="31"/>
      <c r="G8" s="21">
        <v>15.4</v>
      </c>
      <c r="H8" s="22"/>
      <c r="I8" s="23"/>
      <c r="J8" s="21">
        <f t="shared" si="0"/>
        <v>0</v>
      </c>
    </row>
    <row r="9" spans="1:11" s="13" customFormat="1" ht="15">
      <c r="A9" s="19">
        <v>42914</v>
      </c>
      <c r="B9" s="31"/>
      <c r="C9" s="21">
        <v>9.08</v>
      </c>
      <c r="D9" s="31"/>
      <c r="E9" s="21">
        <v>15.4</v>
      </c>
      <c r="F9" s="31"/>
      <c r="G9" s="21">
        <v>15.4</v>
      </c>
      <c r="H9" s="22"/>
      <c r="I9" s="23"/>
      <c r="J9" s="21">
        <f t="shared" si="0"/>
        <v>0</v>
      </c>
    </row>
    <row r="10" spans="1:11" s="13" customFormat="1" ht="15">
      <c r="A10" s="19">
        <v>42915</v>
      </c>
      <c r="B10" s="31"/>
      <c r="C10" s="21">
        <v>9.08</v>
      </c>
      <c r="D10" s="31"/>
      <c r="E10" s="21">
        <v>15.4</v>
      </c>
      <c r="F10" s="31"/>
      <c r="G10" s="21">
        <v>15.4</v>
      </c>
      <c r="H10" s="22"/>
      <c r="I10" s="23"/>
      <c r="J10" s="21">
        <f t="shared" si="0"/>
        <v>0</v>
      </c>
    </row>
    <row r="11" spans="1:11" s="13" customFormat="1" ht="15">
      <c r="A11" s="19">
        <v>42916</v>
      </c>
      <c r="B11" s="31"/>
      <c r="C11" s="21">
        <v>9.08</v>
      </c>
      <c r="D11" s="31"/>
      <c r="E11" s="21">
        <v>15.4</v>
      </c>
      <c r="F11" s="31"/>
      <c r="G11" s="21">
        <v>15.4</v>
      </c>
      <c r="H11" s="29"/>
      <c r="I11" s="21">
        <v>25</v>
      </c>
      <c r="J11" s="21">
        <f>(B11*C11)+(D11*E11)+(F11*G11)+(H11*I11)</f>
        <v>0</v>
      </c>
    </row>
    <row r="12" spans="1:11" s="13" customFormat="1" ht="15">
      <c r="A12" s="19">
        <v>42917</v>
      </c>
      <c r="B12" s="31"/>
      <c r="C12" s="21">
        <v>9.08</v>
      </c>
      <c r="D12" s="31"/>
      <c r="E12" s="21">
        <v>15.4</v>
      </c>
      <c r="F12" s="31"/>
      <c r="G12" s="21">
        <v>15.4</v>
      </c>
      <c r="H12" s="22"/>
      <c r="I12" s="23"/>
      <c r="J12" s="21">
        <f t="shared" si="0"/>
        <v>0</v>
      </c>
    </row>
    <row r="13" spans="1:11" s="14" customFormat="1">
      <c r="A13" s="19">
        <v>42918</v>
      </c>
      <c r="B13" s="31"/>
      <c r="C13" s="21">
        <v>9.08</v>
      </c>
      <c r="D13" s="31"/>
      <c r="E13" s="21">
        <v>15.4</v>
      </c>
      <c r="F13" s="31"/>
      <c r="G13" s="21">
        <v>15.4</v>
      </c>
      <c r="H13" s="22"/>
      <c r="I13" s="23"/>
      <c r="J13" s="21">
        <f t="shared" si="0"/>
        <v>0</v>
      </c>
    </row>
    <row r="14" spans="1:11" s="14" customFormat="1">
      <c r="A14" s="19">
        <v>42919</v>
      </c>
      <c r="B14" s="31"/>
      <c r="C14" s="21">
        <v>9.08</v>
      </c>
      <c r="D14" s="31"/>
      <c r="E14" s="21">
        <v>15.4</v>
      </c>
      <c r="F14" s="31"/>
      <c r="G14" s="21">
        <v>15.4</v>
      </c>
      <c r="H14" s="22"/>
      <c r="I14" s="23"/>
      <c r="J14" s="21">
        <f t="shared" si="0"/>
        <v>0</v>
      </c>
    </row>
    <row r="15" spans="1:11" s="14" customFormat="1">
      <c r="A15" s="19">
        <v>42920</v>
      </c>
      <c r="B15" s="31"/>
      <c r="C15" s="21">
        <v>9.08</v>
      </c>
      <c r="D15" s="31"/>
      <c r="E15" s="21">
        <v>15.4</v>
      </c>
      <c r="F15" s="31"/>
      <c r="G15" s="21">
        <v>15.4</v>
      </c>
      <c r="H15" s="22"/>
      <c r="I15" s="23"/>
      <c r="J15" s="21">
        <f t="shared" si="0"/>
        <v>0</v>
      </c>
    </row>
    <row r="16" spans="1:11" s="15" customFormat="1" ht="26.1" customHeight="1">
      <c r="A16" s="50"/>
      <c r="B16" s="50"/>
      <c r="C16" s="50"/>
      <c r="D16" s="50"/>
      <c r="E16" s="50"/>
      <c r="F16" s="50"/>
      <c r="G16" s="50"/>
      <c r="H16" s="50"/>
      <c r="I16" s="50"/>
      <c r="J16" s="24">
        <f>SUM(J6:J15)</f>
        <v>0</v>
      </c>
    </row>
  </sheetData>
  <sheetProtection sheet="1" objects="1" scenarios="1" selectLockedCells="1"/>
  <mergeCells count="6">
    <mergeCell ref="A1:J1"/>
    <mergeCell ref="A3:J3"/>
    <mergeCell ref="A4:J4"/>
    <mergeCell ref="A16:I16"/>
    <mergeCell ref="A2:B2"/>
    <mergeCell ref="C2:J2"/>
  </mergeCells>
  <phoneticPr fontId="8" type="noConversion"/>
  <pageMargins left="0.75000000000000011" right="0.75000000000000011" top="1" bottom="1" header="0.5" footer="0.5"/>
  <pageSetup paperSize="9" scale="48" orientation="portrait" horizontalDpi="4294967292" verticalDpi="4294967292"/>
  <drawing r:id="rId1"/>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40"/>
  <sheetViews>
    <sheetView tabSelected="1" topLeftCell="G1" workbookViewId="0">
      <selection activeCell="B6" sqref="B6"/>
    </sheetView>
  </sheetViews>
  <sheetFormatPr baseColWidth="10" defaultRowHeight="15.75"/>
  <cols>
    <col min="2" max="2" width="38" customWidth="1"/>
    <col min="3" max="3" width="17.6640625" customWidth="1"/>
    <col min="4" max="4" width="17.6640625" style="5" customWidth="1"/>
    <col min="5" max="5" width="15.88671875" style="5" customWidth="1"/>
    <col min="6" max="6" width="23.44140625" style="1" bestFit="1" customWidth="1"/>
    <col min="7" max="8" width="26.44140625" style="1" bestFit="1" customWidth="1"/>
    <col min="9" max="9" width="17.6640625" style="6" customWidth="1"/>
    <col min="10" max="10" width="19.5546875" style="1" customWidth="1"/>
    <col min="11" max="11" width="23.44140625" style="6" bestFit="1" customWidth="1"/>
    <col min="12" max="12" width="26.44140625" bestFit="1" customWidth="1"/>
  </cols>
  <sheetData>
    <row r="1" spans="1:12" ht="111" customHeight="1">
      <c r="A1" s="38" t="s">
        <v>45</v>
      </c>
      <c r="B1" s="38"/>
      <c r="C1" s="38"/>
      <c r="D1" s="38"/>
      <c r="E1" s="38"/>
      <c r="F1" s="38"/>
      <c r="G1" s="38"/>
      <c r="H1" s="38"/>
      <c r="I1" s="38"/>
      <c r="J1" s="38"/>
      <c r="K1" s="38"/>
      <c r="L1" s="38"/>
    </row>
    <row r="2" spans="1:12" s="32" customFormat="1" ht="42" customHeight="1">
      <c r="A2" s="54" t="s">
        <v>59</v>
      </c>
      <c r="B2" s="55"/>
      <c r="C2" s="56"/>
      <c r="D2" s="56"/>
      <c r="E2" s="56"/>
      <c r="F2" s="56"/>
      <c r="G2" s="56"/>
      <c r="H2" s="56"/>
      <c r="I2" s="56"/>
      <c r="J2" s="56"/>
      <c r="K2" s="56"/>
      <c r="L2" s="56"/>
    </row>
    <row r="3" spans="1:12" ht="90" customHeight="1">
      <c r="A3" s="42" t="s">
        <v>64</v>
      </c>
      <c r="B3" s="42"/>
      <c r="C3" s="42"/>
      <c r="D3" s="42"/>
      <c r="E3" s="42"/>
      <c r="F3" s="42"/>
      <c r="G3" s="42"/>
      <c r="H3" s="42"/>
      <c r="I3" s="42"/>
      <c r="J3" s="42"/>
      <c r="K3" s="42"/>
      <c r="L3" s="42"/>
    </row>
    <row r="4" spans="1:12" s="2" customFormat="1" ht="62.1" customHeight="1">
      <c r="A4" s="43" t="s">
        <v>58</v>
      </c>
      <c r="B4" s="43"/>
      <c r="C4" s="43"/>
      <c r="D4" s="43"/>
      <c r="E4" s="43"/>
      <c r="F4" s="43"/>
      <c r="G4" s="43"/>
      <c r="H4" s="43"/>
      <c r="I4" s="43"/>
      <c r="J4" s="43"/>
      <c r="K4" s="43"/>
      <c r="L4" s="43"/>
    </row>
    <row r="5" spans="1:12" s="12" customFormat="1" ht="32.1" customHeight="1">
      <c r="A5" s="25" t="s">
        <v>21</v>
      </c>
      <c r="B5" s="9" t="s">
        <v>30</v>
      </c>
      <c r="C5" s="10" t="s">
        <v>31</v>
      </c>
      <c r="D5" s="9" t="s">
        <v>32</v>
      </c>
      <c r="E5" s="10" t="s">
        <v>28</v>
      </c>
      <c r="F5" s="10" t="s">
        <v>53</v>
      </c>
      <c r="G5" s="10" t="s">
        <v>54</v>
      </c>
      <c r="H5" s="9" t="s">
        <v>55</v>
      </c>
      <c r="I5" s="35" t="s">
        <v>29</v>
      </c>
      <c r="J5" s="35" t="s">
        <v>56</v>
      </c>
      <c r="K5" s="35" t="s">
        <v>54</v>
      </c>
      <c r="L5" s="36" t="s">
        <v>57</v>
      </c>
    </row>
    <row r="6" spans="1:12" s="13" customFormat="1" ht="15">
      <c r="A6" s="26">
        <v>1</v>
      </c>
      <c r="B6" s="27"/>
      <c r="C6" s="27"/>
      <c r="D6" s="28"/>
      <c r="E6" s="28" t="s">
        <v>13</v>
      </c>
      <c r="F6" s="29"/>
      <c r="G6" s="29"/>
      <c r="H6" s="29"/>
      <c r="I6" s="30" t="s">
        <v>13</v>
      </c>
      <c r="J6" s="31"/>
      <c r="K6" s="30"/>
      <c r="L6" s="27"/>
    </row>
    <row r="7" spans="1:12" s="13" customFormat="1" ht="15">
      <c r="A7" s="26">
        <v>2</v>
      </c>
      <c r="B7" s="27"/>
      <c r="C7" s="27"/>
      <c r="D7" s="28"/>
      <c r="E7" s="28"/>
      <c r="F7" s="29"/>
      <c r="G7" s="29"/>
      <c r="H7" s="29"/>
      <c r="I7" s="30"/>
      <c r="J7" s="31"/>
      <c r="K7" s="30"/>
      <c r="L7" s="27"/>
    </row>
    <row r="8" spans="1:12" s="13" customFormat="1" ht="15">
      <c r="A8" s="26">
        <v>3</v>
      </c>
      <c r="B8" s="27"/>
      <c r="C8" s="27"/>
      <c r="D8" s="28"/>
      <c r="E8" s="28"/>
      <c r="F8" s="29"/>
      <c r="G8" s="29"/>
      <c r="H8" s="29"/>
      <c r="I8" s="30"/>
      <c r="J8" s="31"/>
      <c r="K8" s="30"/>
      <c r="L8" s="27"/>
    </row>
    <row r="9" spans="1:12" s="13" customFormat="1" ht="15">
      <c r="A9" s="26">
        <v>4</v>
      </c>
      <c r="B9" s="27"/>
      <c r="C9" s="27"/>
      <c r="D9" s="28"/>
      <c r="E9" s="28"/>
      <c r="F9" s="29"/>
      <c r="G9" s="29"/>
      <c r="H9" s="29"/>
      <c r="I9" s="30"/>
      <c r="J9" s="31"/>
      <c r="K9" s="30"/>
      <c r="L9" s="27"/>
    </row>
    <row r="10" spans="1:12" s="13" customFormat="1" ht="15">
      <c r="A10" s="26">
        <v>5</v>
      </c>
      <c r="B10" s="27"/>
      <c r="C10" s="27"/>
      <c r="D10" s="28"/>
      <c r="E10" s="28"/>
      <c r="F10" s="29"/>
      <c r="G10" s="29"/>
      <c r="H10" s="29"/>
      <c r="I10" s="30"/>
      <c r="J10" s="31"/>
      <c r="K10" s="30"/>
      <c r="L10" s="27"/>
    </row>
    <row r="11" spans="1:12" s="13" customFormat="1" ht="15">
      <c r="A11" s="26">
        <v>6</v>
      </c>
      <c r="B11" s="27"/>
      <c r="C11" s="27"/>
      <c r="D11" s="28"/>
      <c r="E11" s="28"/>
      <c r="F11" s="29"/>
      <c r="G11" s="29"/>
      <c r="H11" s="29"/>
      <c r="I11" s="30"/>
      <c r="J11" s="31"/>
      <c r="K11" s="30"/>
      <c r="L11" s="27"/>
    </row>
    <row r="12" spans="1:12" s="13" customFormat="1" ht="15">
      <c r="A12" s="26">
        <v>7</v>
      </c>
      <c r="B12" s="27"/>
      <c r="C12" s="27"/>
      <c r="D12" s="28"/>
      <c r="E12" s="28"/>
      <c r="F12" s="29"/>
      <c r="G12" s="29"/>
      <c r="H12" s="29"/>
      <c r="I12" s="30"/>
      <c r="J12" s="31"/>
      <c r="K12" s="30"/>
      <c r="L12" s="27"/>
    </row>
    <row r="13" spans="1:12" s="14" customFormat="1">
      <c r="A13" s="26">
        <v>8</v>
      </c>
      <c r="B13" s="27"/>
      <c r="C13" s="27"/>
      <c r="D13" s="28"/>
      <c r="E13" s="28"/>
      <c r="F13" s="29"/>
      <c r="G13" s="29"/>
      <c r="H13" s="29"/>
      <c r="I13" s="30"/>
      <c r="J13" s="31"/>
      <c r="K13" s="30"/>
      <c r="L13" s="37"/>
    </row>
    <row r="14" spans="1:12" s="14" customFormat="1">
      <c r="A14" s="26">
        <v>9</v>
      </c>
      <c r="B14" s="27"/>
      <c r="C14" s="27"/>
      <c r="D14" s="28"/>
      <c r="E14" s="28"/>
      <c r="F14" s="29"/>
      <c r="G14" s="29"/>
      <c r="H14" s="29"/>
      <c r="I14" s="30"/>
      <c r="J14" s="31"/>
      <c r="K14" s="30"/>
      <c r="L14" s="37"/>
    </row>
    <row r="15" spans="1:12" s="14" customFormat="1">
      <c r="A15" s="26">
        <v>10</v>
      </c>
      <c r="B15" s="27"/>
      <c r="C15" s="27"/>
      <c r="D15" s="28"/>
      <c r="E15" s="28"/>
      <c r="F15" s="29"/>
      <c r="G15" s="29"/>
      <c r="H15" s="29"/>
      <c r="I15" s="30"/>
      <c r="J15" s="31"/>
      <c r="K15" s="30"/>
      <c r="L15" s="37"/>
    </row>
    <row r="16" spans="1:12" s="14" customFormat="1">
      <c r="A16" s="26">
        <v>11</v>
      </c>
      <c r="B16" s="27"/>
      <c r="C16" s="27"/>
      <c r="D16" s="28"/>
      <c r="E16" s="28"/>
      <c r="F16" s="29"/>
      <c r="G16" s="29"/>
      <c r="H16" s="29"/>
      <c r="I16" s="30"/>
      <c r="J16" s="31"/>
      <c r="K16" s="30"/>
      <c r="L16" s="37"/>
    </row>
    <row r="17" spans="1:12" s="14" customFormat="1">
      <c r="A17" s="26">
        <v>12</v>
      </c>
      <c r="B17" s="27"/>
      <c r="C17" s="27"/>
      <c r="D17" s="28"/>
      <c r="E17" s="28"/>
      <c r="F17" s="29"/>
      <c r="G17" s="29"/>
      <c r="H17" s="29"/>
      <c r="I17" s="30"/>
      <c r="J17" s="31"/>
      <c r="K17" s="30"/>
      <c r="L17" s="37"/>
    </row>
    <row r="18" spans="1:12" s="14" customFormat="1">
      <c r="A18" s="26">
        <v>13</v>
      </c>
      <c r="B18" s="27"/>
      <c r="C18" s="27"/>
      <c r="D18" s="28"/>
      <c r="E18" s="28"/>
      <c r="F18" s="29"/>
      <c r="G18" s="29"/>
      <c r="H18" s="29"/>
      <c r="I18" s="30"/>
      <c r="J18" s="31"/>
      <c r="K18" s="30"/>
      <c r="L18" s="37"/>
    </row>
    <row r="19" spans="1:12" s="14" customFormat="1">
      <c r="A19" s="26">
        <v>14</v>
      </c>
      <c r="B19" s="27"/>
      <c r="C19" s="27"/>
      <c r="D19" s="28"/>
      <c r="E19" s="28"/>
      <c r="F19" s="29"/>
      <c r="G19" s="29"/>
      <c r="H19" s="29"/>
      <c r="I19" s="30"/>
      <c r="J19" s="31"/>
      <c r="K19" s="30"/>
      <c r="L19" s="37"/>
    </row>
    <row r="20" spans="1:12" s="14" customFormat="1">
      <c r="A20" s="26">
        <v>15</v>
      </c>
      <c r="B20" s="27"/>
      <c r="C20" s="27"/>
      <c r="D20" s="28"/>
      <c r="E20" s="28"/>
      <c r="F20" s="29"/>
      <c r="G20" s="29"/>
      <c r="H20" s="29"/>
      <c r="I20" s="30"/>
      <c r="J20" s="31"/>
      <c r="K20" s="30"/>
      <c r="L20" s="37"/>
    </row>
    <row r="21" spans="1:12" s="14" customFormat="1">
      <c r="A21" s="26">
        <v>16</v>
      </c>
      <c r="B21" s="27"/>
      <c r="C21" s="27"/>
      <c r="D21" s="28"/>
      <c r="E21" s="28"/>
      <c r="F21" s="29"/>
      <c r="G21" s="29"/>
      <c r="H21" s="29"/>
      <c r="I21" s="30"/>
      <c r="J21" s="31"/>
      <c r="K21" s="30"/>
      <c r="L21" s="37"/>
    </row>
    <row r="22" spans="1:12" s="14" customFormat="1">
      <c r="A22" s="26">
        <v>17</v>
      </c>
      <c r="B22" s="27"/>
      <c r="C22" s="27"/>
      <c r="D22" s="28"/>
      <c r="E22" s="28"/>
      <c r="F22" s="29"/>
      <c r="G22" s="29"/>
      <c r="H22" s="29"/>
      <c r="I22" s="30"/>
      <c r="J22" s="31"/>
      <c r="K22" s="30"/>
      <c r="L22" s="37"/>
    </row>
    <row r="23" spans="1:12" s="14" customFormat="1">
      <c r="A23" s="26">
        <v>18</v>
      </c>
      <c r="B23" s="27"/>
      <c r="C23" s="27"/>
      <c r="D23" s="28"/>
      <c r="E23" s="28"/>
      <c r="F23" s="29"/>
      <c r="G23" s="29"/>
      <c r="H23" s="29"/>
      <c r="I23" s="30"/>
      <c r="J23" s="31"/>
      <c r="K23" s="30"/>
      <c r="L23" s="37"/>
    </row>
    <row r="24" spans="1:12" s="14" customFormat="1">
      <c r="A24" s="26">
        <v>19</v>
      </c>
      <c r="B24" s="27"/>
      <c r="C24" s="27"/>
      <c r="D24" s="28"/>
      <c r="E24" s="28"/>
      <c r="F24" s="29"/>
      <c r="G24" s="29"/>
      <c r="H24" s="29"/>
      <c r="I24" s="30"/>
      <c r="J24" s="31"/>
      <c r="K24" s="30"/>
      <c r="L24" s="37"/>
    </row>
    <row r="25" spans="1:12" s="14" customFormat="1">
      <c r="A25" s="26">
        <v>20</v>
      </c>
      <c r="B25" s="27"/>
      <c r="C25" s="27"/>
      <c r="D25" s="28"/>
      <c r="E25" s="28"/>
      <c r="F25" s="29"/>
      <c r="G25" s="29"/>
      <c r="H25" s="29"/>
      <c r="I25" s="30"/>
      <c r="J25" s="31"/>
      <c r="K25" s="30"/>
      <c r="L25" s="37"/>
    </row>
    <row r="26" spans="1:12" s="14" customFormat="1">
      <c r="A26" s="26">
        <v>21</v>
      </c>
      <c r="B26" s="27"/>
      <c r="C26" s="27"/>
      <c r="D26" s="28"/>
      <c r="E26" s="28"/>
      <c r="F26" s="29"/>
      <c r="G26" s="29"/>
      <c r="H26" s="29"/>
      <c r="I26" s="30"/>
      <c r="J26" s="31"/>
      <c r="K26" s="30"/>
      <c r="L26" s="37"/>
    </row>
    <row r="27" spans="1:12" s="14" customFormat="1">
      <c r="A27" s="26">
        <v>22</v>
      </c>
      <c r="B27" s="27"/>
      <c r="C27" s="27"/>
      <c r="D27" s="28"/>
      <c r="E27" s="28"/>
      <c r="F27" s="29"/>
      <c r="G27" s="29"/>
      <c r="H27" s="29"/>
      <c r="I27" s="30"/>
      <c r="J27" s="31"/>
      <c r="K27" s="30"/>
      <c r="L27" s="37"/>
    </row>
    <row r="28" spans="1:12" s="14" customFormat="1">
      <c r="A28" s="26">
        <v>23</v>
      </c>
      <c r="B28" s="27"/>
      <c r="C28" s="27"/>
      <c r="D28" s="28"/>
      <c r="E28" s="28"/>
      <c r="F28" s="29"/>
      <c r="G28" s="29"/>
      <c r="H28" s="29"/>
      <c r="I28" s="30"/>
      <c r="J28" s="31"/>
      <c r="K28" s="30"/>
      <c r="L28" s="37"/>
    </row>
    <row r="29" spans="1:12" s="14" customFormat="1">
      <c r="A29" s="26">
        <v>24</v>
      </c>
      <c r="B29" s="27"/>
      <c r="C29" s="27"/>
      <c r="D29" s="28"/>
      <c r="E29" s="28"/>
      <c r="F29" s="29"/>
      <c r="G29" s="29"/>
      <c r="H29" s="29"/>
      <c r="I29" s="30"/>
      <c r="J29" s="31"/>
      <c r="K29" s="30"/>
      <c r="L29" s="37"/>
    </row>
    <row r="30" spans="1:12" s="14" customFormat="1">
      <c r="A30" s="26">
        <v>25</v>
      </c>
      <c r="B30" s="27"/>
      <c r="C30" s="27"/>
      <c r="D30" s="28"/>
      <c r="E30" s="28"/>
      <c r="F30" s="29"/>
      <c r="G30" s="29"/>
      <c r="H30" s="29"/>
      <c r="I30" s="30"/>
      <c r="J30" s="31"/>
      <c r="K30" s="30"/>
      <c r="L30" s="37"/>
    </row>
    <row r="31" spans="1:12" s="14" customFormat="1">
      <c r="A31" s="26">
        <v>26</v>
      </c>
      <c r="B31" s="27"/>
      <c r="C31" s="27"/>
      <c r="D31" s="28"/>
      <c r="E31" s="28"/>
      <c r="F31" s="29"/>
      <c r="G31" s="29"/>
      <c r="H31" s="29"/>
      <c r="I31" s="30"/>
      <c r="J31" s="31"/>
      <c r="K31" s="30"/>
      <c r="L31" s="37"/>
    </row>
    <row r="32" spans="1:12" s="14" customFormat="1">
      <c r="A32" s="26">
        <v>27</v>
      </c>
      <c r="B32" s="27"/>
      <c r="C32" s="27"/>
      <c r="D32" s="28"/>
      <c r="E32" s="28"/>
      <c r="F32" s="29"/>
      <c r="G32" s="29"/>
      <c r="H32" s="29"/>
      <c r="I32" s="30"/>
      <c r="J32" s="31"/>
      <c r="K32" s="30"/>
      <c r="L32" s="37"/>
    </row>
    <row r="33" spans="1:12" s="14" customFormat="1">
      <c r="A33" s="26">
        <v>28</v>
      </c>
      <c r="B33" s="27"/>
      <c r="C33" s="27"/>
      <c r="D33" s="28"/>
      <c r="E33" s="28"/>
      <c r="F33" s="29"/>
      <c r="G33" s="29"/>
      <c r="H33" s="29"/>
      <c r="I33" s="30"/>
      <c r="J33" s="31"/>
      <c r="K33" s="30"/>
      <c r="L33" s="37"/>
    </row>
    <row r="34" spans="1:12" s="14" customFormat="1">
      <c r="A34" s="26">
        <v>29</v>
      </c>
      <c r="B34" s="27"/>
      <c r="C34" s="27"/>
      <c r="D34" s="28"/>
      <c r="E34" s="28"/>
      <c r="F34" s="29"/>
      <c r="G34" s="29"/>
      <c r="H34" s="29"/>
      <c r="I34" s="30"/>
      <c r="J34" s="31"/>
      <c r="K34" s="30"/>
      <c r="L34" s="37"/>
    </row>
    <row r="35" spans="1:12" s="14" customFormat="1">
      <c r="A35" s="26">
        <v>30</v>
      </c>
      <c r="B35" s="27"/>
      <c r="C35" s="27"/>
      <c r="D35" s="28"/>
      <c r="E35" s="28"/>
      <c r="F35" s="29"/>
      <c r="G35" s="29"/>
      <c r="H35" s="29"/>
      <c r="I35" s="30"/>
      <c r="J35" s="31"/>
      <c r="K35" s="30"/>
      <c r="L35" s="37"/>
    </row>
    <row r="36" spans="1:12" s="14" customFormat="1">
      <c r="A36" s="26">
        <v>31</v>
      </c>
      <c r="B36" s="27"/>
      <c r="C36" s="27"/>
      <c r="D36" s="28"/>
      <c r="E36" s="28"/>
      <c r="F36" s="29"/>
      <c r="G36" s="29"/>
      <c r="H36" s="29"/>
      <c r="I36" s="30"/>
      <c r="J36" s="31"/>
      <c r="K36" s="30"/>
      <c r="L36" s="37"/>
    </row>
    <row r="37" spans="1:12" s="14" customFormat="1">
      <c r="A37" s="26">
        <v>32</v>
      </c>
      <c r="B37" s="27"/>
      <c r="C37" s="27"/>
      <c r="D37" s="28"/>
      <c r="E37" s="28"/>
      <c r="F37" s="29"/>
      <c r="G37" s="29"/>
      <c r="H37" s="29"/>
      <c r="I37" s="30"/>
      <c r="J37" s="31"/>
      <c r="K37" s="30"/>
      <c r="L37" s="37"/>
    </row>
    <row r="38" spans="1:12" s="14" customFormat="1">
      <c r="A38" s="26">
        <v>33</v>
      </c>
      <c r="B38" s="27"/>
      <c r="C38" s="27"/>
      <c r="D38" s="28"/>
      <c r="E38" s="28"/>
      <c r="F38" s="29"/>
      <c r="G38" s="29"/>
      <c r="H38" s="29"/>
      <c r="I38" s="30"/>
      <c r="J38" s="31"/>
      <c r="K38" s="30"/>
      <c r="L38" s="37"/>
    </row>
    <row r="39" spans="1:12" s="14" customFormat="1">
      <c r="A39" s="26">
        <v>34</v>
      </c>
      <c r="B39" s="27"/>
      <c r="C39" s="27"/>
      <c r="D39" s="28"/>
      <c r="E39" s="28"/>
      <c r="F39" s="29"/>
      <c r="G39" s="29"/>
      <c r="H39" s="29"/>
      <c r="I39" s="30"/>
      <c r="J39" s="31"/>
      <c r="K39" s="30"/>
      <c r="L39" s="37"/>
    </row>
    <row r="40" spans="1:12" s="14" customFormat="1">
      <c r="A40" s="26">
        <v>35</v>
      </c>
      <c r="B40" s="27"/>
      <c r="C40" s="27"/>
      <c r="D40" s="28"/>
      <c r="E40" s="28"/>
      <c r="F40" s="29"/>
      <c r="G40" s="29"/>
      <c r="H40" s="29"/>
      <c r="I40" s="30"/>
      <c r="J40" s="31"/>
      <c r="K40" s="30"/>
      <c r="L40" s="37"/>
    </row>
  </sheetData>
  <sheetProtection sheet="1" objects="1" scenarios="1" selectLockedCells="1"/>
  <mergeCells count="5">
    <mergeCell ref="A2:B2"/>
    <mergeCell ref="A4:L4"/>
    <mergeCell ref="A1:L1"/>
    <mergeCell ref="C2:L2"/>
    <mergeCell ref="A3:L3"/>
  </mergeCells>
  <phoneticPr fontId="8" type="noConversion"/>
  <pageMargins left="0.75000000000000011" right="0.75000000000000011" top="1" bottom="1" header="0.5" footer="0.5"/>
  <pageSetup paperSize="9" scale="39" orientation="landscape" horizontalDpi="4294967292" verticalDpi="4294967292"/>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Hoja1!$D$3:$D$13</xm:f>
          </x14:formula1>
          <xm:sqref>E6:E40 I6:I40</xm:sqref>
        </x14:dataValidation>
      </x14:dataValidations>
    </ex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3"/>
  <sheetViews>
    <sheetView workbookViewId="0">
      <selection activeCell="H12" sqref="H12"/>
    </sheetView>
  </sheetViews>
  <sheetFormatPr baseColWidth="10" defaultRowHeight="15.75"/>
  <cols>
    <col min="1" max="1" width="16.5546875" bestFit="1" customWidth="1"/>
    <col min="2" max="2" width="22" customWidth="1"/>
    <col min="3" max="3" width="10.6640625" style="3"/>
    <col min="5" max="5" width="27.109375" customWidth="1"/>
  </cols>
  <sheetData>
    <row r="2" spans="1:6">
      <c r="A2" t="s">
        <v>1</v>
      </c>
      <c r="B2" t="s">
        <v>4</v>
      </c>
      <c r="C2" s="3" t="s">
        <v>10</v>
      </c>
      <c r="D2" t="s">
        <v>12</v>
      </c>
      <c r="E2" t="s">
        <v>0</v>
      </c>
      <c r="F2" t="s">
        <v>22</v>
      </c>
    </row>
    <row r="3" spans="1:6">
      <c r="A3" s="7" t="s">
        <v>13</v>
      </c>
      <c r="B3" t="s">
        <v>13</v>
      </c>
      <c r="C3" t="s">
        <v>13</v>
      </c>
      <c r="D3" t="s">
        <v>13</v>
      </c>
      <c r="E3" t="s">
        <v>13</v>
      </c>
      <c r="F3" t="s">
        <v>13</v>
      </c>
    </row>
    <row r="4" spans="1:6">
      <c r="A4" t="s">
        <v>2</v>
      </c>
      <c r="B4" t="s">
        <v>5</v>
      </c>
      <c r="C4" s="3">
        <v>131.38</v>
      </c>
      <c r="D4" s="4">
        <v>42911</v>
      </c>
      <c r="E4" t="s">
        <v>14</v>
      </c>
      <c r="F4" t="s">
        <v>23</v>
      </c>
    </row>
    <row r="5" spans="1:6">
      <c r="A5" t="s">
        <v>3</v>
      </c>
      <c r="B5" t="s">
        <v>7</v>
      </c>
      <c r="C5" s="3">
        <v>171.26</v>
      </c>
      <c r="D5" s="4">
        <v>42912</v>
      </c>
      <c r="E5" t="s">
        <v>15</v>
      </c>
      <c r="F5" t="s">
        <v>24</v>
      </c>
    </row>
    <row r="6" spans="1:6">
      <c r="B6" t="s">
        <v>8</v>
      </c>
      <c r="C6" s="3">
        <v>223.34</v>
      </c>
      <c r="D6" s="4">
        <v>42913</v>
      </c>
      <c r="E6" t="s">
        <v>16</v>
      </c>
    </row>
    <row r="7" spans="1:6">
      <c r="B7" t="s">
        <v>9</v>
      </c>
      <c r="C7" s="3">
        <v>91.5</v>
      </c>
      <c r="D7" s="4">
        <v>42914</v>
      </c>
      <c r="E7" t="s">
        <v>17</v>
      </c>
    </row>
    <row r="8" spans="1:6">
      <c r="B8" t="s">
        <v>6</v>
      </c>
      <c r="C8" s="3">
        <v>91.5</v>
      </c>
      <c r="D8" s="4">
        <v>42915</v>
      </c>
      <c r="E8" t="s">
        <v>18</v>
      </c>
    </row>
    <row r="9" spans="1:6">
      <c r="B9" t="s">
        <v>11</v>
      </c>
      <c r="C9" s="3">
        <v>103.7</v>
      </c>
      <c r="D9" s="4">
        <v>42916</v>
      </c>
      <c r="E9" t="s">
        <v>19</v>
      </c>
    </row>
    <row r="10" spans="1:6">
      <c r="D10" s="4">
        <v>42917</v>
      </c>
      <c r="E10" t="s">
        <v>20</v>
      </c>
    </row>
    <row r="11" spans="1:6">
      <c r="D11" s="4">
        <v>42918</v>
      </c>
    </row>
    <row r="12" spans="1:6">
      <c r="D12" s="4">
        <v>42919</v>
      </c>
    </row>
    <row r="13" spans="1:6">
      <c r="D13" s="4">
        <v>42920</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Def Hosp-Accom</vt:lpstr>
      <vt:lpstr>Nom Hosp-Accom</vt:lpstr>
      <vt:lpstr>Alimentos-Meals, Banquet</vt:lpstr>
      <vt:lpstr>Itinerario-Itinerary</vt:lpstr>
      <vt:lpstr>Hoja1</vt:lpstr>
      <vt:lpstr>'Alimentos-Meals, Banquet'!Zone_d_impression</vt:lpstr>
      <vt:lpstr>'Def Hosp-Accom'!Zone_d_impression</vt:lpstr>
      <vt:lpstr>'Itinerario-Itinerary'!Zone_d_impression</vt:lpstr>
      <vt:lpstr>'Nom Hosp-Accom'!Zone_d_impression</vt:lpstr>
    </vt:vector>
  </TitlesOfParts>
  <Company>FMG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Naomi Valenzo</dc:creator>
  <cp:lastModifiedBy>alexandre</cp:lastModifiedBy>
  <cp:lastPrinted>2017-03-20T07:48:39Z</cp:lastPrinted>
  <dcterms:created xsi:type="dcterms:W3CDTF">2017-03-20T04:16:41Z</dcterms:created>
  <dcterms:modified xsi:type="dcterms:W3CDTF">2017-04-03T08:45:10Z</dcterms:modified>
</cp:coreProperties>
</file>